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2120" windowHeight="5730" firstSheet="11" activeTab="15"/>
  </bookViews>
  <sheets>
    <sheet name="Numero votanti" sheetId="1" r:id="rId1"/>
    <sheet name="Risultati" sheetId="2" r:id="rId2"/>
    <sheet name="1-LD con MELCHIORRE" sheetId="3" r:id="rId3"/>
    <sheet name="2- PARTITO COMUNISTA DEI LAVOR." sheetId="4" r:id="rId4"/>
    <sheet name="3-LEGA NORD BOSSI PADANIA" sheetId="5" r:id="rId5"/>
    <sheet name="4-SINISTRA E LIBERTA'- VERDI" sheetId="6" r:id="rId6"/>
    <sheet name="5-RIFONDAZIONE COMUNISTI ITAL." sheetId="7" r:id="rId7"/>
    <sheet name="6-FIAMMA TRICOLORE DESTRA SOC." sheetId="8" r:id="rId8"/>
    <sheet name="7-IL POPOLO DELLA LIBERTA' " sheetId="9" r:id="rId9"/>
    <sheet name="8-EMMA BONINO LISTA M. PANNELLA" sheetId="10" r:id="rId10"/>
    <sheet name="9-CASINI UNIONE DI CENTRO" sheetId="11" r:id="rId11"/>
    <sheet name="10-DI PIETRO ITALIA DEI VALORI" sheetId="12" r:id="rId12"/>
    <sheet name="11-FORZA NUOVA" sheetId="13" r:id="rId13"/>
    <sheet name="12-PARTITO DEMOCRATICO" sheetId="14" r:id="rId14"/>
    <sheet name="13 - SVP" sheetId="15" r:id="rId15"/>
    <sheet name="14 - L'AUTONOMIA" sheetId="16" r:id="rId16"/>
  </sheets>
  <definedNames/>
  <calcPr fullCalcOnLoad="1"/>
</workbook>
</file>

<file path=xl/sharedStrings.xml><?xml version="1.0" encoding="utf-8"?>
<sst xmlns="http://schemas.openxmlformats.org/spreadsheetml/2006/main" count="372" uniqueCount="243">
  <si>
    <t>SEZIONE</t>
  </si>
  <si>
    <t>ISCRITTI</t>
  </si>
  <si>
    <t>VOTANTI ORE 22.05</t>
  </si>
  <si>
    <t>N°</t>
  </si>
  <si>
    <t>TELEFONO</t>
  </si>
  <si>
    <t>M</t>
  </si>
  <si>
    <t>F</t>
  </si>
  <si>
    <t>TOTALE</t>
  </si>
  <si>
    <t>% su elett. iscritti</t>
  </si>
  <si>
    <t>SEZ. ELET.</t>
  </si>
  <si>
    <t>VOTANTI</t>
  </si>
  <si>
    <t>LISTE PARTECIPANTI (voti di lista)</t>
  </si>
  <si>
    <t>TOT. VOTI VALIDI</t>
  </si>
  <si>
    <t>SCHEDE BIANCHE E VOTI NON VALIDI</t>
  </si>
  <si>
    <t>Sezioni Elettorali</t>
  </si>
  <si>
    <t>Maschi</t>
  </si>
  <si>
    <t>Femmine</t>
  </si>
  <si>
    <t>Schede Bianche</t>
  </si>
  <si>
    <t>Schede nulle - VOTI NULLI -</t>
  </si>
  <si>
    <t>Contest.non assegn.</t>
  </si>
  <si>
    <t>TOT.</t>
  </si>
  <si>
    <t>% elett.</t>
  </si>
  <si>
    <t>% votanti</t>
  </si>
  <si>
    <t>% voti validi</t>
  </si>
  <si>
    <t>Voti di preferenza assegnati ai singoli candidati</t>
  </si>
  <si>
    <t>N° d'ordine candidato</t>
  </si>
  <si>
    <t>Candidato</t>
  </si>
  <si>
    <t>Sez. 1</t>
  </si>
  <si>
    <t>Sez. 2</t>
  </si>
  <si>
    <t>Sez. 3</t>
  </si>
  <si>
    <t>Sez. 4</t>
  </si>
  <si>
    <t>TOTALI</t>
  </si>
  <si>
    <r>
      <t xml:space="preserve">NUMERO VOTANTI 07.06.2009  PARLAMENTO EUROPEO // </t>
    </r>
    <r>
      <rPr>
        <i/>
        <sz val="14"/>
        <rFont val="Arial"/>
        <family val="2"/>
      </rPr>
      <t>COMUNE DI CINTO CAOMAGGIORE (VE)</t>
    </r>
  </si>
  <si>
    <t>VOTANTI ORE 22 del 06.06</t>
  </si>
  <si>
    <t>VOTANTI ORE 12 del 07.06</t>
  </si>
  <si>
    <t>VOTANTI ORE 19 del 07.06</t>
  </si>
  <si>
    <r>
      <t>Lista 1</t>
    </r>
    <r>
      <rPr>
        <sz val="10"/>
        <rFont val="Arial"/>
        <family val="0"/>
      </rPr>
      <t>-  LD con MELCHIORRE</t>
    </r>
  </si>
  <si>
    <r>
      <t>Lista 2</t>
    </r>
    <r>
      <rPr>
        <sz val="10"/>
        <rFont val="Arial"/>
        <family val="0"/>
      </rPr>
      <t xml:space="preserve">-  PARTITO COMUNISTA DEI LAVORATORI          </t>
    </r>
  </si>
  <si>
    <r>
      <t>Lista 3</t>
    </r>
    <r>
      <rPr>
        <sz val="10"/>
        <rFont val="Arial"/>
        <family val="0"/>
      </rPr>
      <t>- LEGA NORD - BOSSI</t>
    </r>
  </si>
  <si>
    <r>
      <t>Lista 4</t>
    </r>
    <r>
      <rPr>
        <sz val="10"/>
        <rFont val="Arial"/>
        <family val="0"/>
      </rPr>
      <t>-  SINISTRA E LIBERTA'</t>
    </r>
  </si>
  <si>
    <r>
      <t>Lista 5</t>
    </r>
    <r>
      <rPr>
        <sz val="10"/>
        <rFont val="Arial"/>
        <family val="0"/>
      </rPr>
      <t>- RIFONDAZIONE COMUNISTI ITALIANI</t>
    </r>
  </si>
  <si>
    <t>Melchiorre Daniela</t>
  </si>
  <si>
    <r>
      <t>Lista 6</t>
    </r>
    <r>
      <rPr>
        <sz val="10"/>
        <rFont val="Arial"/>
        <family val="0"/>
      </rPr>
      <t xml:space="preserve"> - FIAMMA TRICOLORE DESTRA SOCIALE</t>
    </r>
  </si>
  <si>
    <r>
      <t xml:space="preserve">Lista 7 </t>
    </r>
    <r>
      <rPr>
        <sz val="10"/>
        <rFont val="Arial"/>
        <family val="0"/>
      </rPr>
      <t>- IL POPOLO DELLA LIBERTA' - BERLUSCONI</t>
    </r>
  </si>
  <si>
    <r>
      <t xml:space="preserve">Lista 8 </t>
    </r>
    <r>
      <rPr>
        <sz val="10"/>
        <rFont val="Arial"/>
        <family val="0"/>
      </rPr>
      <t>- EMMA BONINO - LISTA MARCO PANNELLA</t>
    </r>
  </si>
  <si>
    <r>
      <t>Lista 9</t>
    </r>
    <r>
      <rPr>
        <sz val="10"/>
        <rFont val="Arial"/>
        <family val="0"/>
      </rPr>
      <t xml:space="preserve"> - CASINI - LIBERTAS - UNIONE DI CENTRO</t>
    </r>
  </si>
  <si>
    <r>
      <t>Lista 10</t>
    </r>
    <r>
      <rPr>
        <sz val="10"/>
        <rFont val="Arial"/>
        <family val="0"/>
      </rPr>
      <t xml:space="preserve"> - DI PIETRO - ITALIA DEI VALORI</t>
    </r>
  </si>
  <si>
    <r>
      <t>Lista 11</t>
    </r>
    <r>
      <rPr>
        <sz val="10"/>
        <rFont val="Arial"/>
        <family val="0"/>
      </rPr>
      <t xml:space="preserve"> - FORZA NUOVA - FN</t>
    </r>
  </si>
  <si>
    <r>
      <t>Lista 12</t>
    </r>
    <r>
      <rPr>
        <sz val="10"/>
        <rFont val="Arial"/>
        <family val="0"/>
      </rPr>
      <t xml:space="preserve"> - PD - PARTITO DEMOCRATICO</t>
    </r>
  </si>
  <si>
    <r>
      <t xml:space="preserve">Lista 14 </t>
    </r>
    <r>
      <rPr>
        <sz val="10"/>
        <rFont val="Arial"/>
        <family val="0"/>
      </rPr>
      <t>- L'AUTONOMIA - ALLEANZA CENTRO - LA DESTRA - MPA - PENSIONATI</t>
    </r>
  </si>
  <si>
    <t>PARTITO COMUNISTA DEI LAVORATORI</t>
  </si>
  <si>
    <t>L'AUTONOMIA - ALLEANZA CENTRO - LA DESTRA - MPA - PENSIONATI</t>
  </si>
  <si>
    <t xml:space="preserve">SUDTIROLER VOLKSPARTEI  - SVP </t>
  </si>
  <si>
    <r>
      <t>Lista 13 -</t>
    </r>
    <r>
      <rPr>
        <sz val="10"/>
        <rFont val="Arial"/>
        <family val="0"/>
      </rPr>
      <t xml:space="preserve"> SVP - SUDTIROLER VOLKSPARTEI</t>
    </r>
  </si>
  <si>
    <t>LD con MELCHIORRE</t>
  </si>
  <si>
    <t>LEGA NORD BOSSI PADANIA</t>
  </si>
  <si>
    <t>SINISTRA E LIBERTA' - VERDI</t>
  </si>
  <si>
    <t>RIFONDAZIONE COMUNISTI ITALIANI</t>
  </si>
  <si>
    <t>FIAMMA TRICOLORE DESTRA SOCIALE</t>
  </si>
  <si>
    <t>IL POPOLO DELLA LIBERTA' - BERLUSCONI</t>
  </si>
  <si>
    <t>EMMA BONINO - LISTA MARCO PANNELLA</t>
  </si>
  <si>
    <t>CASINI - LIBERTAS - UNIONE DI CENTRO</t>
  </si>
  <si>
    <t>DI PIETRO - ITALIA DEI VALORI</t>
  </si>
  <si>
    <t>FORZA NUOVA - FN</t>
  </si>
  <si>
    <t>PD - PARTITO DEMOCRATICO</t>
  </si>
  <si>
    <t>Trevisiol Maurizio</t>
  </si>
  <si>
    <t>Ricci Anacleto detto Michele D'Arcangelo</t>
  </si>
  <si>
    <t>Levi-Montalcini Piera</t>
  </si>
  <si>
    <t>Scotti Valsiro</t>
  </si>
  <si>
    <t>Baldassin Eva</t>
  </si>
  <si>
    <t>Buttazzi Tiziano</t>
  </si>
  <si>
    <t>Cappelli Adolfo</t>
  </si>
  <si>
    <t>Cavallini Arturo Angelo</t>
  </si>
  <si>
    <t>D'Angelo Giancarlo</t>
  </si>
  <si>
    <t>Galati Nicola</t>
  </si>
  <si>
    <t>Mariano Francesco Maria detto D'Otranto</t>
  </si>
  <si>
    <t>Rivellini Gianfranco</t>
  </si>
  <si>
    <t>Ferrando Marco</t>
  </si>
  <si>
    <t>Mantovani Tiziana</t>
  </si>
  <si>
    <t>Terra Michele</t>
  </si>
  <si>
    <t>Bacchiocchi Federico</t>
  </si>
  <si>
    <t>Canfarini Rossana</t>
  </si>
  <si>
    <t>Facci Luca</t>
  </si>
  <si>
    <t>Falgares Elisabetta Maria</t>
  </si>
  <si>
    <t>Fornaciari Fausto</t>
  </si>
  <si>
    <t>Ficcadenti Gabriela</t>
  </si>
  <si>
    <t>Zangoli Luciano</t>
  </si>
  <si>
    <t>Franzoni Alfonsina</t>
  </si>
  <si>
    <t>Porcelli Giuliana</t>
  </si>
  <si>
    <t>Bossi Umberto</t>
  </si>
  <si>
    <t>Fontana Lorenzo</t>
  </si>
  <si>
    <t>Scottà Giancarlo</t>
  </si>
  <si>
    <t>Lusetti Marco</t>
  </si>
  <si>
    <t>Bortolotti Enzo</t>
  </si>
  <si>
    <t>Ciambetti Roberto</t>
  </si>
  <si>
    <t>Boso Erminio Enzo</t>
  </si>
  <si>
    <t>Bizzotto Mara</t>
  </si>
  <si>
    <t>Maroni Luciano</t>
  </si>
  <si>
    <t>Lazzarini Arianna</t>
  </si>
  <si>
    <t>Corradini Manuela</t>
  </si>
  <si>
    <t>Janek Robert</t>
  </si>
  <si>
    <t>Spagnolo Maddalena</t>
  </si>
  <si>
    <t>Pelletti Lisa detta Lisa Clark</t>
  </si>
  <si>
    <t>Vendola Nicola detto Nichi</t>
  </si>
  <si>
    <t>Kusstatscher Josef detto Sepp</t>
  </si>
  <si>
    <t>Flamigni Carlo</t>
  </si>
  <si>
    <t>Pellegrinon Giuseppe detto Bepi</t>
  </si>
  <si>
    <t>Holzeisen Renate</t>
  </si>
  <si>
    <t>Arisi Emilio</t>
  </si>
  <si>
    <t>Bottoni Alessandro</t>
  </si>
  <si>
    <t>Edra Daniela in Zavoli</t>
  </si>
  <si>
    <t>Folin Marino</t>
  </si>
  <si>
    <t>Komel Igor</t>
  </si>
  <si>
    <t>Mignogna Daniela in Siena</t>
  </si>
  <si>
    <t>Zan Alessandro</t>
  </si>
  <si>
    <t>Brisca Menapace Lidia</t>
  </si>
  <si>
    <t>Diliberto Oliviero</t>
  </si>
  <si>
    <t>Burgio Alberto</t>
  </si>
  <si>
    <t>Andreose Francesca</t>
  </si>
  <si>
    <t>Buroni Annamaria</t>
  </si>
  <si>
    <t>Colaprico Cinzia</t>
  </si>
  <si>
    <t>Covre Maria Pia</t>
  </si>
  <si>
    <t>Evangelisti Valerio</t>
  </si>
  <si>
    <t>Franzina Emilio</t>
  </si>
  <si>
    <t>Kocijančič  Igor detto Igor</t>
  </si>
  <si>
    <t>Minutillo Sergio</t>
  </si>
  <si>
    <t xml:space="preserve">Sbizzera Sara </t>
  </si>
  <si>
    <t>Visciglia Loredana</t>
  </si>
  <si>
    <t>Bevilacqua Roberto</t>
  </si>
  <si>
    <t>Salmè Stefano</t>
  </si>
  <si>
    <t>Santacroce Rosalba</t>
  </si>
  <si>
    <t>Motta Paolo</t>
  </si>
  <si>
    <t>Cesaro Bruno</t>
  </si>
  <si>
    <t>Giuliana Emilio</t>
  </si>
  <si>
    <t>Garofoli Sara</t>
  </si>
  <si>
    <t>Giometto Silvano</t>
  </si>
  <si>
    <t>Miclavez Antonio</t>
  </si>
  <si>
    <t>Zannoni Massimo</t>
  </si>
  <si>
    <t>Pellielo Mauro</t>
  </si>
  <si>
    <t>Tamburin Luciano</t>
  </si>
  <si>
    <t>Boscolo Isabella in Tiozzo</t>
  </si>
  <si>
    <t xml:space="preserve">Berlusconi Silvio </t>
  </si>
  <si>
    <t>Balboni Alberto</t>
  </si>
  <si>
    <t>Berlato Sergio Antonio</t>
  </si>
  <si>
    <t>Biancofiore Michaela</t>
  </si>
  <si>
    <t>Calò Laura</t>
  </si>
  <si>
    <t>Cancian Antonio</t>
  </si>
  <si>
    <t>Collino Giovanni</t>
  </si>
  <si>
    <t>Frosio Fabrizio</t>
  </si>
  <si>
    <t>Gardini Elisabetta</t>
  </si>
  <si>
    <t>Paniz Maurizio</t>
  </si>
  <si>
    <t>Rigon Fiorella</t>
  </si>
  <si>
    <t>Sartori Amalia detta Lia</t>
  </si>
  <si>
    <t>De Maria Maria Gabriella</t>
  </si>
  <si>
    <t>Bonino Emma</t>
  </si>
  <si>
    <t>Pannella Giacinto detto Marco</t>
  </si>
  <si>
    <t>Cappato Marco</t>
  </si>
  <si>
    <t>Rossi Aldo Loris</t>
  </si>
  <si>
    <t>Beltramini Valter</t>
  </si>
  <si>
    <t>Bortoluzzi Michele</t>
  </si>
  <si>
    <t>Capone Piero</t>
  </si>
  <si>
    <t>Ferraro Raffaele</t>
  </si>
  <si>
    <t>Gazzea Vesce Gabriella</t>
  </si>
  <si>
    <t>Mischiatti Monica</t>
  </si>
  <si>
    <t>Trevisan Donatella</t>
  </si>
  <si>
    <t>Stanzani Ghedini Sergio Augusto</t>
  </si>
  <si>
    <t>Schett Welby Wilhelmine detta Mina Welby</t>
  </si>
  <si>
    <t>Braghetto Iles</t>
  </si>
  <si>
    <t>Bergamo Ugo</t>
  </si>
  <si>
    <t>Tarolli Ivo</t>
  </si>
  <si>
    <t>Noè Silvia</t>
  </si>
  <si>
    <t>Guadagnini Antonio</t>
  </si>
  <si>
    <t>Carollo Giorgio</t>
  </si>
  <si>
    <t>Derossi Giuseppina</t>
  </si>
  <si>
    <t>Mignogna Lorella</t>
  </si>
  <si>
    <t>Marazzato Carla</t>
  </si>
  <si>
    <t>Motti Tiziano</t>
  </si>
  <si>
    <t>Rizzi Elena</t>
  </si>
  <si>
    <t>Vicentini Marco</t>
  </si>
  <si>
    <t>Di Pietro Antonio</t>
  </si>
  <si>
    <t>Franchetto Gustavo</t>
  </si>
  <si>
    <t>de Magistris Luigi</t>
  </si>
  <si>
    <t>Pressburger Giorgio</t>
  </si>
  <si>
    <t>Schedereit Georg detto Schede</t>
  </si>
  <si>
    <t>Alfano Sonia</t>
  </si>
  <si>
    <t>Borghetti Alessandro</t>
  </si>
  <si>
    <t>Bulletti Carlo</t>
  </si>
  <si>
    <t>Ferrante Luigi</t>
  </si>
  <si>
    <t>Lazzari Elisabetta</t>
  </si>
  <si>
    <t>Marcato Roberto</t>
  </si>
  <si>
    <t>Vulpio Carlo</t>
  </si>
  <si>
    <t>Zanoni Andrea</t>
  </si>
  <si>
    <t>Fiore Roberto</t>
  </si>
  <si>
    <t>Scarpa Claudio</t>
  </si>
  <si>
    <t>Ferrarese Nicola</t>
  </si>
  <si>
    <t>Tam Giulio</t>
  </si>
  <si>
    <t>Steffè Mauro</t>
  </si>
  <si>
    <t>Fabbri Ugo</t>
  </si>
  <si>
    <t>Bonifacio Isabella</t>
  </si>
  <si>
    <t>Zorzi Matteo</t>
  </si>
  <si>
    <t>Bertaglia Ugo</t>
  </si>
  <si>
    <t>Marconi Claudio</t>
  </si>
  <si>
    <t>Previati Luca</t>
  </si>
  <si>
    <t>Pirrelli Francesco</t>
  </si>
  <si>
    <t>Raggi Desideria</t>
  </si>
  <si>
    <t>Berlinguer Luigi</t>
  </si>
  <si>
    <t>Serracchiani Debora</t>
  </si>
  <si>
    <t>Frigato Gabriele</t>
  </si>
  <si>
    <t>Prodi Vittorio</t>
  </si>
  <si>
    <t>Puppato Laura</t>
  </si>
  <si>
    <t>Vecchi Luciano</t>
  </si>
  <si>
    <t>Aluisio Saba</t>
  </si>
  <si>
    <t>Frigo Franco</t>
  </si>
  <si>
    <t>Caselli Simona</t>
  </si>
  <si>
    <t>Gandini Silvio</t>
  </si>
  <si>
    <t>Maramotti Natalia</t>
  </si>
  <si>
    <t>Nicoletti Michele</t>
  </si>
  <si>
    <t>Dorfmann Herbert</t>
  </si>
  <si>
    <t>Kaswalder Walter</t>
  </si>
  <si>
    <t>Pahor Boris</t>
  </si>
  <si>
    <t>Hofer Sylvia</t>
  </si>
  <si>
    <t>Gamber Heidi</t>
  </si>
  <si>
    <t>Messner Maria</t>
  </si>
  <si>
    <t>Reden Georg Jakob</t>
  </si>
  <si>
    <t>Gutgsell Enrico(Erich)</t>
  </si>
  <si>
    <t>Andreotti Carlo</t>
  </si>
  <si>
    <t>Fania Ildo Antonio</t>
  </si>
  <si>
    <t>Ferone Luigi</t>
  </si>
  <si>
    <t>Gardini Gian-Luigi</t>
  </si>
  <si>
    <t>Garofano Luciano</t>
  </si>
  <si>
    <t>Grillo Valeria</t>
  </si>
  <si>
    <t>Laganà Michele</t>
  </si>
  <si>
    <t>Montella Anna</t>
  </si>
  <si>
    <t>Noce Francesco</t>
  </si>
  <si>
    <t>Patelmo Paolo</t>
  </si>
  <si>
    <t>Rossi Paolo</t>
  </si>
  <si>
    <t>Scarabelli Paolo</t>
  </si>
  <si>
    <t>Volpe Pasini Volpe Diego</t>
  </si>
  <si>
    <t>0421-209513</t>
  </si>
  <si>
    <t>338-1536393</t>
  </si>
  <si>
    <r>
      <t xml:space="preserve">        ELEZIONI del PARLAMENTO EUROPEO del 6-7 GIUGNO 2009 -</t>
    </r>
    <r>
      <rPr>
        <i/>
        <sz val="14"/>
        <rFont val="Arial"/>
        <family val="2"/>
      </rPr>
      <t xml:space="preserve"> COMUNE DI CINTO CAOMAGGIORE (VE)</t>
    </r>
  </si>
  <si>
    <t>Gigli Gian Luigi</t>
  </si>
  <si>
    <t>Caronna Salvatore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</si>
</sst>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9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textRotation="90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0" sqref="I10"/>
    </sheetView>
  </sheetViews>
  <sheetFormatPr defaultColWidth="9.140625" defaultRowHeight="12.75"/>
  <cols>
    <col min="1" max="1" width="15.57421875" style="2" customWidth="1"/>
    <col min="2" max="2" width="12.57421875" style="2" customWidth="1"/>
    <col min="3" max="4" width="5.140625" style="2" customWidth="1"/>
    <col min="5" max="5" width="8.28125" style="2" customWidth="1"/>
    <col min="6" max="6" width="28.7109375" style="2" customWidth="1"/>
    <col min="7" max="7" width="27.140625" style="2" customWidth="1"/>
    <col min="8" max="8" width="27.57421875" style="2" customWidth="1"/>
    <col min="9" max="11" width="12.7109375" style="2" customWidth="1"/>
    <col min="12" max="16384" width="8.8515625" style="2" customWidth="1"/>
  </cols>
  <sheetData>
    <row r="1" spans="1:11" ht="18.7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1"/>
      <c r="K1" s="1"/>
    </row>
    <row r="2" spans="1:11" ht="18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0" customFormat="1" ht="16.5">
      <c r="A3" s="17" t="s">
        <v>0</v>
      </c>
      <c r="B3" s="17"/>
      <c r="C3" s="17" t="s">
        <v>1</v>
      </c>
      <c r="D3" s="24"/>
      <c r="E3" s="17"/>
      <c r="F3" s="20" t="s">
        <v>33</v>
      </c>
      <c r="G3" s="20" t="s">
        <v>34</v>
      </c>
      <c r="H3" s="20" t="s">
        <v>35</v>
      </c>
      <c r="I3" s="17" t="s">
        <v>2</v>
      </c>
      <c r="J3" s="17"/>
      <c r="K3" s="17"/>
    </row>
    <row r="4" spans="1:11" ht="12.75">
      <c r="A4" s="15" t="s">
        <v>3</v>
      </c>
      <c r="B4" s="15" t="s">
        <v>4</v>
      </c>
      <c r="C4" s="6" t="s">
        <v>5</v>
      </c>
      <c r="D4" s="6" t="s">
        <v>6</v>
      </c>
      <c r="E4" s="26" t="s">
        <v>7</v>
      </c>
      <c r="F4" s="20"/>
      <c r="G4" s="20"/>
      <c r="H4" s="20"/>
      <c r="I4" s="15" t="s">
        <v>5</v>
      </c>
      <c r="J4" s="6" t="s">
        <v>6</v>
      </c>
      <c r="K4" s="26" t="s">
        <v>7</v>
      </c>
    </row>
    <row r="5" spans="1:11" ht="20.25">
      <c r="A5" s="25">
        <v>1</v>
      </c>
      <c r="B5" s="25" t="s">
        <v>238</v>
      </c>
      <c r="C5" s="6">
        <v>348</v>
      </c>
      <c r="D5" s="6">
        <v>373</v>
      </c>
      <c r="E5" s="6">
        <f>SUM(C5:D5)</f>
        <v>721</v>
      </c>
      <c r="F5" s="41">
        <v>89</v>
      </c>
      <c r="G5" s="41">
        <v>175</v>
      </c>
      <c r="H5" s="41">
        <v>315</v>
      </c>
      <c r="I5" s="41">
        <v>181</v>
      </c>
      <c r="J5" s="41">
        <v>191</v>
      </c>
      <c r="K5" s="41">
        <f>SUM(I5:J5)</f>
        <v>372</v>
      </c>
    </row>
    <row r="6" spans="1:11" ht="20.25">
      <c r="A6" s="25">
        <v>2</v>
      </c>
      <c r="B6" s="6" t="s">
        <v>238</v>
      </c>
      <c r="C6" s="6">
        <v>372</v>
      </c>
      <c r="D6" s="6">
        <v>369</v>
      </c>
      <c r="E6" s="6">
        <f>SUM(C6:D6)</f>
        <v>741</v>
      </c>
      <c r="F6" s="41">
        <v>173</v>
      </c>
      <c r="G6" s="41">
        <v>312</v>
      </c>
      <c r="H6" s="41">
        <v>542</v>
      </c>
      <c r="I6" s="41">
        <v>314</v>
      </c>
      <c r="J6" s="41">
        <v>319</v>
      </c>
      <c r="K6" s="41">
        <f>SUM(I6:J6)</f>
        <v>633</v>
      </c>
    </row>
    <row r="7" spans="1:11" ht="20.25">
      <c r="A7" s="6">
        <v>3</v>
      </c>
      <c r="B7" s="6" t="s">
        <v>238</v>
      </c>
      <c r="C7" s="6">
        <v>319</v>
      </c>
      <c r="D7" s="6">
        <v>315</v>
      </c>
      <c r="E7" s="6">
        <f>SUM(C7:D7)</f>
        <v>634</v>
      </c>
      <c r="F7" s="41">
        <v>113</v>
      </c>
      <c r="G7" s="41">
        <v>231</v>
      </c>
      <c r="H7" s="41">
        <v>454</v>
      </c>
      <c r="I7" s="41">
        <v>273</v>
      </c>
      <c r="J7" s="41">
        <v>258</v>
      </c>
      <c r="K7" s="41">
        <f>SUM(I7:J7)</f>
        <v>531</v>
      </c>
    </row>
    <row r="8" spans="1:11" ht="20.25">
      <c r="A8" s="6">
        <v>4</v>
      </c>
      <c r="B8" s="6" t="s">
        <v>239</v>
      </c>
      <c r="C8" s="6">
        <v>369</v>
      </c>
      <c r="D8" s="6">
        <v>375</v>
      </c>
      <c r="E8" s="6">
        <f>SUM(C8:D8)</f>
        <v>744</v>
      </c>
      <c r="F8" s="41">
        <v>131</v>
      </c>
      <c r="G8" s="41">
        <v>268</v>
      </c>
      <c r="H8" s="41">
        <v>503</v>
      </c>
      <c r="I8" s="41">
        <v>307</v>
      </c>
      <c r="J8" s="41">
        <v>290</v>
      </c>
      <c r="K8" s="41">
        <f>SUM(I8:J8)</f>
        <v>597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>
      <c r="A10" s="20" t="s">
        <v>7</v>
      </c>
      <c r="B10" s="6"/>
      <c r="C10" s="6">
        <f>SUM(C5:C8)</f>
        <v>1408</v>
      </c>
      <c r="D10" s="6">
        <f aca="true" t="shared" si="0" ref="D10:K10">SUM(D5:D8)</f>
        <v>1432</v>
      </c>
      <c r="E10" s="20">
        <f t="shared" si="0"/>
        <v>2840</v>
      </c>
      <c r="F10" s="41">
        <f t="shared" si="0"/>
        <v>506</v>
      </c>
      <c r="G10" s="41">
        <f t="shared" si="0"/>
        <v>986</v>
      </c>
      <c r="H10" s="41">
        <f t="shared" si="0"/>
        <v>1814</v>
      </c>
      <c r="I10" s="41">
        <f t="shared" si="0"/>
        <v>1075</v>
      </c>
      <c r="J10" s="41">
        <f t="shared" si="0"/>
        <v>1058</v>
      </c>
      <c r="K10" s="41">
        <f t="shared" si="0"/>
        <v>2133</v>
      </c>
    </row>
    <row r="11" spans="1:11" ht="12.75">
      <c r="A11" s="6" t="s">
        <v>8</v>
      </c>
      <c r="B11" s="6"/>
      <c r="C11" s="6"/>
      <c r="D11" s="20"/>
      <c r="E11" s="6"/>
      <c r="F11" s="23">
        <f aca="true" t="shared" si="1" ref="F11:K11">F10/$E$10</f>
        <v>0.17816901408450705</v>
      </c>
      <c r="G11" s="23">
        <f t="shared" si="1"/>
        <v>0.3471830985915493</v>
      </c>
      <c r="H11" s="23">
        <f t="shared" si="1"/>
        <v>0.6387323943661972</v>
      </c>
      <c r="I11" s="23">
        <f t="shared" si="1"/>
        <v>0.3785211267605634</v>
      </c>
      <c r="J11" s="23">
        <f t="shared" si="1"/>
        <v>0.37253521126760564</v>
      </c>
      <c r="K11" s="23">
        <f t="shared" si="1"/>
        <v>0.7510563380281691</v>
      </c>
    </row>
    <row r="12" spans="1:11" ht="12.75">
      <c r="A12" s="6"/>
      <c r="B12" s="22"/>
      <c r="C12" s="22"/>
      <c r="D12" s="23"/>
      <c r="E12" s="22"/>
      <c r="F12" s="22"/>
      <c r="G12" s="22"/>
      <c r="H12" s="22"/>
      <c r="I12" s="22"/>
      <c r="J12" s="22"/>
      <c r="K12" s="22"/>
    </row>
    <row r="13" spans="2:11" ht="12.75">
      <c r="B13" s="6"/>
      <c r="C13" s="6"/>
      <c r="D13" s="6"/>
      <c r="E13" s="23"/>
      <c r="F13" s="23"/>
      <c r="G13" s="6"/>
      <c r="H13" s="6"/>
      <c r="I13" s="22"/>
      <c r="J13" s="22"/>
      <c r="K13" s="22"/>
    </row>
    <row r="14" spans="2:11" ht="12.75">
      <c r="B14" s="6"/>
      <c r="C14" s="6"/>
      <c r="D14" s="6"/>
      <c r="E14" s="6"/>
      <c r="F14" s="6"/>
      <c r="G14" s="6"/>
      <c r="H14" s="6"/>
      <c r="I14" s="22"/>
      <c r="J14" s="22"/>
      <c r="K14" s="22"/>
    </row>
  </sheetData>
  <printOptions gridLines="1"/>
  <pageMargins left="0.75" right="0.75" top="1" bottom="1" header="0.5" footer="0.5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6" sqref="F6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60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154</v>
      </c>
      <c r="C5" s="28">
        <v>4</v>
      </c>
      <c r="D5" s="28">
        <v>2</v>
      </c>
      <c r="E5" s="28">
        <v>1</v>
      </c>
      <c r="F5" s="28">
        <v>1</v>
      </c>
      <c r="G5" s="46">
        <f>SUM(C5:F5)</f>
        <v>8</v>
      </c>
    </row>
    <row r="6" spans="1:7" ht="23.25">
      <c r="A6" s="28">
        <v>2</v>
      </c>
      <c r="B6" s="28" t="s">
        <v>155</v>
      </c>
      <c r="C6" s="28">
        <v>2</v>
      </c>
      <c r="D6" s="28">
        <v>1</v>
      </c>
      <c r="E6" s="28">
        <v>0</v>
      </c>
      <c r="F6" s="28">
        <v>0</v>
      </c>
      <c r="G6" s="46">
        <f aca="true" t="shared" si="0" ref="G6:G17">SUM(C6:F6)</f>
        <v>3</v>
      </c>
    </row>
    <row r="7" spans="1:7" ht="23.25">
      <c r="A7" s="28">
        <v>3</v>
      </c>
      <c r="B7" s="28" t="s">
        <v>156</v>
      </c>
      <c r="C7" s="28">
        <v>2</v>
      </c>
      <c r="D7" s="28">
        <v>0</v>
      </c>
      <c r="E7" s="28">
        <v>0</v>
      </c>
      <c r="F7" s="28">
        <v>0</v>
      </c>
      <c r="G7" s="46">
        <f t="shared" si="0"/>
        <v>2</v>
      </c>
    </row>
    <row r="8" spans="1:7" ht="23.25">
      <c r="A8" s="28">
        <v>4</v>
      </c>
      <c r="B8" s="28" t="s">
        <v>157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166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158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159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160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161</v>
      </c>
      <c r="C13" s="28">
        <v>2</v>
      </c>
      <c r="D13" s="28">
        <v>0</v>
      </c>
      <c r="E13" s="28">
        <v>1</v>
      </c>
      <c r="F13" s="28">
        <v>0</v>
      </c>
      <c r="G13" s="46">
        <f t="shared" si="0"/>
        <v>3</v>
      </c>
    </row>
    <row r="14" spans="1:7" ht="23.25">
      <c r="A14" s="28">
        <v>10</v>
      </c>
      <c r="B14" s="28" t="s">
        <v>162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163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164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165</v>
      </c>
      <c r="C17" s="28">
        <v>10</v>
      </c>
      <c r="D17" s="28">
        <v>0</v>
      </c>
      <c r="E17" s="28">
        <v>0</v>
      </c>
      <c r="F17" s="28">
        <v>0</v>
      </c>
      <c r="G17" s="46">
        <f t="shared" si="0"/>
        <v>10</v>
      </c>
    </row>
    <row r="18" ht="23.25">
      <c r="G18" s="47"/>
    </row>
    <row r="19" spans="2:7" ht="23.25">
      <c r="B19" s="28" t="s">
        <v>31</v>
      </c>
      <c r="C19" s="28">
        <f>SUM(C5:C17)</f>
        <v>20</v>
      </c>
      <c r="D19" s="28">
        <f>SUM(D5:D17)</f>
        <v>3</v>
      </c>
      <c r="E19" s="28">
        <f>SUM(E5:E17)</f>
        <v>2</v>
      </c>
      <c r="F19" s="28">
        <f>SUM(F5:F17)</f>
        <v>1</v>
      </c>
      <c r="G19" s="46">
        <f>SUM(G5:G17)</f>
        <v>26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24" sqref="H24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61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241</v>
      </c>
      <c r="C5" s="28">
        <v>4</v>
      </c>
      <c r="D5" s="28">
        <v>6</v>
      </c>
      <c r="E5" s="28">
        <v>2</v>
      </c>
      <c r="F5" s="28">
        <v>0</v>
      </c>
      <c r="G5" s="46">
        <f>SUM(C5:F5)</f>
        <v>12</v>
      </c>
    </row>
    <row r="6" spans="1:7" ht="23.25">
      <c r="A6" s="28">
        <v>2</v>
      </c>
      <c r="B6" s="28" t="s">
        <v>167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7">SUM(C6:F6)</f>
        <v>0</v>
      </c>
    </row>
    <row r="7" spans="1:7" ht="23.25">
      <c r="A7" s="28">
        <v>3</v>
      </c>
      <c r="B7" s="28" t="s">
        <v>168</v>
      </c>
      <c r="C7" s="28">
        <v>2</v>
      </c>
      <c r="D7" s="28">
        <v>5</v>
      </c>
      <c r="E7" s="28">
        <v>0</v>
      </c>
      <c r="F7" s="28">
        <v>0</v>
      </c>
      <c r="G7" s="46">
        <f t="shared" si="0"/>
        <v>7</v>
      </c>
    </row>
    <row r="8" spans="1:7" ht="23.25">
      <c r="A8" s="28">
        <v>4</v>
      </c>
      <c r="B8" s="28" t="s">
        <v>169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170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171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172</v>
      </c>
      <c r="C11" s="28">
        <v>0</v>
      </c>
      <c r="D11" s="28">
        <v>3</v>
      </c>
      <c r="E11" s="28">
        <v>0</v>
      </c>
      <c r="F11" s="28">
        <v>0</v>
      </c>
      <c r="G11" s="46">
        <f t="shared" si="0"/>
        <v>3</v>
      </c>
    </row>
    <row r="12" spans="1:7" ht="23.25">
      <c r="A12" s="28">
        <v>8</v>
      </c>
      <c r="B12" s="28" t="s">
        <v>173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174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175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176</v>
      </c>
      <c r="C15" s="28">
        <v>1</v>
      </c>
      <c r="D15" s="28">
        <v>1</v>
      </c>
      <c r="E15" s="28">
        <v>0</v>
      </c>
      <c r="F15" s="28">
        <v>0</v>
      </c>
      <c r="G15" s="46">
        <f t="shared" si="0"/>
        <v>2</v>
      </c>
    </row>
    <row r="16" spans="1:7" ht="23.25">
      <c r="A16" s="28">
        <v>12</v>
      </c>
      <c r="B16" s="28" t="s">
        <v>177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178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ht="23.25">
      <c r="G18" s="47"/>
    </row>
    <row r="19" spans="2:7" ht="23.25">
      <c r="B19" s="28" t="s">
        <v>31</v>
      </c>
      <c r="C19" s="28">
        <f>SUM(C5:C17)</f>
        <v>7</v>
      </c>
      <c r="D19" s="28">
        <f>SUM(D5:D18)</f>
        <v>15</v>
      </c>
      <c r="E19" s="28">
        <f>SUM(E5:E17)</f>
        <v>2</v>
      </c>
      <c r="F19" s="28">
        <f>SUM(F5:F17)</f>
        <v>0</v>
      </c>
      <c r="G19" s="46">
        <f>SUM(G5:G17)</f>
        <v>24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8" sqref="F18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62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179</v>
      </c>
      <c r="C5" s="28">
        <v>0</v>
      </c>
      <c r="D5" s="28">
        <v>1</v>
      </c>
      <c r="E5" s="28">
        <v>2</v>
      </c>
      <c r="F5" s="28">
        <v>2</v>
      </c>
      <c r="G5" s="46">
        <f>SUM(C5:F5)</f>
        <v>5</v>
      </c>
    </row>
    <row r="6" spans="1:7" ht="23.25">
      <c r="A6" s="28">
        <v>2</v>
      </c>
      <c r="B6" s="28" t="s">
        <v>180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7">SUM(C6:F6)</f>
        <v>0</v>
      </c>
    </row>
    <row r="7" spans="1:7" ht="23.25">
      <c r="A7" s="28">
        <v>3</v>
      </c>
      <c r="B7" s="28" t="s">
        <v>181</v>
      </c>
      <c r="C7" s="28">
        <v>0</v>
      </c>
      <c r="D7" s="28">
        <v>2</v>
      </c>
      <c r="E7" s="28">
        <v>4</v>
      </c>
      <c r="F7" s="28">
        <v>0</v>
      </c>
      <c r="G7" s="46">
        <f t="shared" si="0"/>
        <v>6</v>
      </c>
    </row>
    <row r="8" spans="1:7" ht="23.25">
      <c r="A8" s="28">
        <v>4</v>
      </c>
      <c r="B8" s="28" t="s">
        <v>182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183</v>
      </c>
      <c r="C9" s="28">
        <v>0</v>
      </c>
      <c r="D9" s="28">
        <v>1</v>
      </c>
      <c r="E9" s="28">
        <v>0</v>
      </c>
      <c r="F9" s="28">
        <v>0</v>
      </c>
      <c r="G9" s="46">
        <f t="shared" si="0"/>
        <v>1</v>
      </c>
    </row>
    <row r="10" spans="1:7" ht="23.25">
      <c r="A10" s="28">
        <v>6</v>
      </c>
      <c r="B10" s="28" t="s">
        <v>184</v>
      </c>
      <c r="C10" s="28">
        <v>0</v>
      </c>
      <c r="D10" s="28">
        <v>1</v>
      </c>
      <c r="E10" s="28">
        <v>0</v>
      </c>
      <c r="F10" s="28">
        <v>0</v>
      </c>
      <c r="G10" s="46">
        <f t="shared" si="0"/>
        <v>1</v>
      </c>
    </row>
    <row r="11" spans="1:7" ht="23.25">
      <c r="A11" s="28">
        <v>7</v>
      </c>
      <c r="B11" s="28" t="s">
        <v>185</v>
      </c>
      <c r="C11" s="28">
        <v>0</v>
      </c>
      <c r="D11" s="28">
        <v>1</v>
      </c>
      <c r="E11" s="28">
        <v>0</v>
      </c>
      <c r="F11" s="28">
        <v>0</v>
      </c>
      <c r="G11" s="46">
        <f t="shared" si="0"/>
        <v>1</v>
      </c>
    </row>
    <row r="12" spans="1:7" ht="23.25">
      <c r="A12" s="28">
        <v>8</v>
      </c>
      <c r="B12" s="28" t="s">
        <v>186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187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188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189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190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191</v>
      </c>
      <c r="C17" s="28">
        <v>0</v>
      </c>
      <c r="D17" s="28">
        <v>0</v>
      </c>
      <c r="E17" s="28">
        <v>1</v>
      </c>
      <c r="F17" s="28">
        <v>0</v>
      </c>
      <c r="G17" s="46">
        <f t="shared" si="0"/>
        <v>1</v>
      </c>
    </row>
    <row r="18" ht="23.25">
      <c r="G18" s="47"/>
    </row>
    <row r="19" spans="2:7" ht="23.25">
      <c r="B19" s="28" t="s">
        <v>31</v>
      </c>
      <c r="C19" s="28">
        <f>SUM(C5:C17)</f>
        <v>0</v>
      </c>
      <c r="D19" s="28">
        <f>SUM(D5:D17)</f>
        <v>6</v>
      </c>
      <c r="E19" s="28">
        <f>SUM(E5:E17)</f>
        <v>7</v>
      </c>
      <c r="F19" s="28">
        <f>SUM(F5:F17)</f>
        <v>2</v>
      </c>
      <c r="G19" s="46">
        <f>SUM(G5:G17)</f>
        <v>15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9" sqref="C19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63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192</v>
      </c>
      <c r="C5" s="28">
        <v>1</v>
      </c>
      <c r="D5" s="28">
        <v>0</v>
      </c>
      <c r="E5" s="28">
        <v>0</v>
      </c>
      <c r="F5" s="28">
        <v>0</v>
      </c>
      <c r="G5" s="46">
        <f>SUM(C5:F5)</f>
        <v>1</v>
      </c>
    </row>
    <row r="6" spans="1:7" ht="23.25">
      <c r="A6" s="28">
        <v>2</v>
      </c>
      <c r="B6" s="28" t="s">
        <v>202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7">SUM(C6:F6)</f>
        <v>0</v>
      </c>
    </row>
    <row r="7" spans="1:7" ht="23.25">
      <c r="A7" s="28">
        <v>3</v>
      </c>
      <c r="B7" s="28" t="s">
        <v>193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194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195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196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197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198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203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199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200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201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204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ht="23.25">
      <c r="G18" s="47"/>
    </row>
    <row r="19" spans="2:7" ht="23.25">
      <c r="B19" s="28" t="s">
        <v>31</v>
      </c>
      <c r="C19" s="28">
        <f>SUM(C5:C17)</f>
        <v>1</v>
      </c>
      <c r="D19" s="28">
        <f>SUM(D5:D17)</f>
        <v>0</v>
      </c>
      <c r="E19" s="28">
        <f>SUM(E5:E17)</f>
        <v>0</v>
      </c>
      <c r="F19" s="28">
        <f>SUM(F5:F17)</f>
        <v>0</v>
      </c>
      <c r="G19" s="46">
        <f>SUM(G5:G17)</f>
        <v>1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9" sqref="F19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64</v>
      </c>
    </row>
    <row r="2" spans="1:7" ht="18">
      <c r="A2" s="30"/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205</v>
      </c>
      <c r="C5" s="28">
        <v>2</v>
      </c>
      <c r="D5" s="28">
        <v>6</v>
      </c>
      <c r="E5" s="28">
        <v>1</v>
      </c>
      <c r="F5" s="28">
        <v>9</v>
      </c>
      <c r="G5" s="46">
        <f>SUM(C5:F5)</f>
        <v>18</v>
      </c>
    </row>
    <row r="6" spans="1:7" ht="23.25">
      <c r="A6" s="28">
        <v>2</v>
      </c>
      <c r="B6" s="28" t="s">
        <v>242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7">SUM(C6:F6)</f>
        <v>0</v>
      </c>
    </row>
    <row r="7" spans="1:7" ht="23.25">
      <c r="A7" s="28">
        <v>3</v>
      </c>
      <c r="B7" s="28" t="s">
        <v>206</v>
      </c>
      <c r="C7" s="28">
        <v>2</v>
      </c>
      <c r="D7" s="28">
        <v>10</v>
      </c>
      <c r="E7" s="28">
        <v>2</v>
      </c>
      <c r="F7" s="28">
        <v>6</v>
      </c>
      <c r="G7" s="46">
        <f t="shared" si="0"/>
        <v>20</v>
      </c>
    </row>
    <row r="8" spans="1:7" ht="23.25">
      <c r="A8" s="28">
        <v>4</v>
      </c>
      <c r="B8" s="28" t="s">
        <v>207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208</v>
      </c>
      <c r="C9" s="28">
        <v>0</v>
      </c>
      <c r="D9" s="28">
        <v>6</v>
      </c>
      <c r="E9" s="28">
        <v>0</v>
      </c>
      <c r="F9" s="28">
        <v>2</v>
      </c>
      <c r="G9" s="46">
        <f t="shared" si="0"/>
        <v>8</v>
      </c>
    </row>
    <row r="10" spans="1:7" ht="23.25">
      <c r="A10" s="28">
        <v>6</v>
      </c>
      <c r="B10" s="28" t="s">
        <v>209</v>
      </c>
      <c r="C10" s="28">
        <v>0</v>
      </c>
      <c r="D10" s="28">
        <v>1</v>
      </c>
      <c r="E10" s="28">
        <v>0</v>
      </c>
      <c r="F10" s="28">
        <v>2</v>
      </c>
      <c r="G10" s="46">
        <f t="shared" si="0"/>
        <v>3</v>
      </c>
    </row>
    <row r="11" spans="1:7" ht="23.25">
      <c r="A11" s="28">
        <v>7</v>
      </c>
      <c r="B11" s="28" t="s">
        <v>210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211</v>
      </c>
      <c r="C12" s="28">
        <v>0</v>
      </c>
      <c r="D12" s="28">
        <v>9</v>
      </c>
      <c r="E12" s="28">
        <v>1</v>
      </c>
      <c r="F12" s="28">
        <v>0</v>
      </c>
      <c r="G12" s="46">
        <f t="shared" si="0"/>
        <v>10</v>
      </c>
    </row>
    <row r="13" spans="1:7" ht="23.25">
      <c r="A13" s="28">
        <v>9</v>
      </c>
      <c r="B13" s="28" t="s">
        <v>212</v>
      </c>
      <c r="C13" s="28">
        <v>0</v>
      </c>
      <c r="D13" s="28">
        <v>2</v>
      </c>
      <c r="E13" s="28">
        <v>1</v>
      </c>
      <c r="F13" s="28">
        <v>2</v>
      </c>
      <c r="G13" s="46">
        <f t="shared" si="0"/>
        <v>5</v>
      </c>
    </row>
    <row r="14" spans="1:7" ht="23.25">
      <c r="A14" s="28">
        <v>10</v>
      </c>
      <c r="B14" s="28" t="s">
        <v>213</v>
      </c>
      <c r="C14" s="28">
        <v>0</v>
      </c>
      <c r="D14" s="28">
        <v>0</v>
      </c>
      <c r="E14" s="28">
        <v>1</v>
      </c>
      <c r="F14" s="28">
        <v>0</v>
      </c>
      <c r="G14" s="46">
        <f t="shared" si="0"/>
        <v>1</v>
      </c>
    </row>
    <row r="15" spans="1:7" ht="23.25">
      <c r="A15" s="28">
        <v>11</v>
      </c>
      <c r="B15" s="28" t="s">
        <v>214</v>
      </c>
      <c r="C15" s="28">
        <v>0</v>
      </c>
      <c r="D15" s="28">
        <v>0</v>
      </c>
      <c r="E15" s="28">
        <v>1</v>
      </c>
      <c r="F15" s="28">
        <v>2</v>
      </c>
      <c r="G15" s="46">
        <f t="shared" si="0"/>
        <v>3</v>
      </c>
    </row>
    <row r="16" spans="1:7" ht="23.25">
      <c r="A16" s="28">
        <v>12</v>
      </c>
      <c r="B16" s="28" t="s">
        <v>215</v>
      </c>
      <c r="C16" s="28">
        <v>0</v>
      </c>
      <c r="D16" s="28">
        <v>0</v>
      </c>
      <c r="E16" s="28">
        <v>1</v>
      </c>
      <c r="F16" s="28">
        <v>0</v>
      </c>
      <c r="G16" s="46">
        <f t="shared" si="0"/>
        <v>1</v>
      </c>
    </row>
    <row r="17" spans="1:7" ht="23.25">
      <c r="A17" s="28">
        <v>13</v>
      </c>
      <c r="B17" s="28" t="s">
        <v>216</v>
      </c>
      <c r="C17" s="28">
        <v>0</v>
      </c>
      <c r="D17" s="28">
        <v>0</v>
      </c>
      <c r="E17" s="28">
        <v>1</v>
      </c>
      <c r="F17" s="28">
        <v>0</v>
      </c>
      <c r="G17" s="46">
        <f t="shared" si="0"/>
        <v>1</v>
      </c>
    </row>
    <row r="18" ht="23.25">
      <c r="G18" s="47"/>
    </row>
    <row r="19" spans="2:7" ht="23.25">
      <c r="B19" s="28" t="s">
        <v>31</v>
      </c>
      <c r="C19" s="28">
        <f>SUM(C5:C17)</f>
        <v>4</v>
      </c>
      <c r="D19" s="28">
        <f>SUM(D5:D17)</f>
        <v>34</v>
      </c>
      <c r="E19" s="28">
        <f>SUM(E5:E17)</f>
        <v>9</v>
      </c>
      <c r="F19" s="28">
        <f>SUM(F5:F17)</f>
        <v>23</v>
      </c>
      <c r="G19" s="46">
        <f>SUM(G5:G17)</f>
        <v>70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15" sqref="I15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52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217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218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2">SUM(C6:F6)</f>
        <v>0</v>
      </c>
    </row>
    <row r="7" spans="1:7" ht="23.25">
      <c r="A7" s="28">
        <v>3</v>
      </c>
      <c r="B7" s="28" t="s">
        <v>219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220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221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224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222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223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/>
      <c r="C13" s="28"/>
      <c r="D13" s="28"/>
      <c r="E13" s="28"/>
      <c r="F13" s="28"/>
      <c r="G13" s="46"/>
    </row>
    <row r="14" spans="1:7" ht="23.25">
      <c r="A14" s="28"/>
      <c r="C14" s="28"/>
      <c r="D14" s="28"/>
      <c r="E14" s="28"/>
      <c r="F14" s="28"/>
      <c r="G14" s="46"/>
    </row>
    <row r="15" spans="1:7" ht="23.25">
      <c r="A15" s="28"/>
      <c r="C15" s="28"/>
      <c r="D15" s="28"/>
      <c r="E15" s="28"/>
      <c r="F15" s="28"/>
      <c r="G15" s="46"/>
    </row>
    <row r="16" spans="1:7" ht="23.25">
      <c r="A16" s="28"/>
      <c r="C16" s="28"/>
      <c r="D16" s="28"/>
      <c r="E16" s="28"/>
      <c r="F16" s="28"/>
      <c r="G16" s="46"/>
    </row>
    <row r="17" spans="1:7" ht="23.25">
      <c r="A17" s="28"/>
      <c r="C17" s="28"/>
      <c r="D17" s="28"/>
      <c r="E17" s="28"/>
      <c r="F17" s="28"/>
      <c r="G17" s="46"/>
    </row>
    <row r="18" ht="23.25">
      <c r="G18" s="47"/>
    </row>
    <row r="19" spans="2:7" ht="23.25">
      <c r="B19" s="28" t="s">
        <v>31</v>
      </c>
      <c r="C19" s="28">
        <f>SUM(C5:C17)</f>
        <v>0</v>
      </c>
      <c r="D19" s="28">
        <f>SUM(D5:D17)</f>
        <v>0</v>
      </c>
      <c r="E19" s="28">
        <f>SUM(E5:E17)</f>
        <v>0</v>
      </c>
      <c r="F19" s="28">
        <f>SUM(F5:F17)</f>
        <v>0</v>
      </c>
      <c r="G19" s="46">
        <f>SUM(G5:G17)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J20" sqref="J20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51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225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226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7">SUM(C6:F6)</f>
        <v>0</v>
      </c>
    </row>
    <row r="7" spans="1:7" ht="23.25">
      <c r="A7" s="28">
        <v>3</v>
      </c>
      <c r="B7" s="28" t="s">
        <v>227</v>
      </c>
      <c r="C7" s="28">
        <v>1</v>
      </c>
      <c r="D7" s="28">
        <v>0</v>
      </c>
      <c r="E7" s="28">
        <v>0</v>
      </c>
      <c r="F7" s="28">
        <v>0</v>
      </c>
      <c r="G7" s="46">
        <f t="shared" si="0"/>
        <v>1</v>
      </c>
    </row>
    <row r="8" spans="1:7" ht="23.25">
      <c r="A8" s="28">
        <v>4</v>
      </c>
      <c r="B8" s="28" t="s">
        <v>228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229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230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231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232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233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234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235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236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237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ht="23.25">
      <c r="G18" s="47"/>
    </row>
    <row r="19" spans="2:7" ht="23.25">
      <c r="B19" s="28" t="s">
        <v>31</v>
      </c>
      <c r="C19" s="28">
        <f>SUM(C5:C17)</f>
        <v>1</v>
      </c>
      <c r="D19" s="28">
        <f>SUM(D5:D17)</f>
        <v>0</v>
      </c>
      <c r="E19" s="28">
        <f>SUM(E5:E17)</f>
        <v>0</v>
      </c>
      <c r="F19" s="28">
        <f>SUM(F5:F17)</f>
        <v>0</v>
      </c>
      <c r="G19" s="46">
        <f>SUM(G5:G17)</f>
        <v>1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"/>
  <sheetViews>
    <sheetView workbookViewId="0" topLeftCell="D1">
      <selection activeCell="Y7" sqref="Y7"/>
    </sheetView>
  </sheetViews>
  <sheetFormatPr defaultColWidth="9.140625" defaultRowHeight="12.75"/>
  <cols>
    <col min="1" max="1" width="10.140625" style="2" customWidth="1"/>
    <col min="2" max="21" width="8.7109375" style="2" customWidth="1"/>
    <col min="22" max="22" width="11.8515625" style="2" customWidth="1"/>
    <col min="23" max="26" width="7.140625" style="2" customWidth="1"/>
    <col min="27" max="27" width="8.8515625" style="2" customWidth="1"/>
    <col min="28" max="28" width="5.8515625" style="2" customWidth="1"/>
    <col min="29" max="43" width="5.140625" style="2" customWidth="1"/>
    <col min="44" max="16384" width="8.8515625" style="2" customWidth="1"/>
  </cols>
  <sheetData>
    <row r="1" spans="2:3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5"/>
      <c r="AD1" s="5"/>
      <c r="AE1" s="5"/>
      <c r="AF1" s="5"/>
    </row>
    <row r="2" spans="1:32" ht="18.75">
      <c r="A2" s="13" t="s">
        <v>240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"/>
      <c r="W2" s="1"/>
      <c r="X2" s="1"/>
      <c r="Y2" s="1"/>
      <c r="Z2" s="1"/>
      <c r="AA2" s="5"/>
      <c r="AB2" s="8"/>
      <c r="AD2" s="5"/>
      <c r="AE2" s="5"/>
      <c r="AF2" s="5"/>
    </row>
    <row r="3" spans="2:24" ht="16.5">
      <c r="B3" s="5"/>
      <c r="C3" s="5"/>
      <c r="D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43" ht="25.5">
      <c r="A4" s="15" t="s">
        <v>9</v>
      </c>
      <c r="B4" s="9" t="s">
        <v>1</v>
      </c>
      <c r="C4" s="5"/>
      <c r="D4" s="5"/>
      <c r="E4" s="16" t="s">
        <v>10</v>
      </c>
      <c r="F4" s="17"/>
      <c r="G4" s="17"/>
      <c r="H4" s="9" t="s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 t="s">
        <v>12</v>
      </c>
      <c r="W4" s="9" t="s">
        <v>13</v>
      </c>
      <c r="X4" s="5"/>
      <c r="Y4" s="5"/>
      <c r="Z4" s="5"/>
      <c r="AA4" s="1"/>
      <c r="AB4" s="10"/>
      <c r="AC4" s="11"/>
      <c r="AD4" s="1"/>
      <c r="AE4" s="1"/>
      <c r="AF4" s="1"/>
      <c r="AG4" s="5"/>
      <c r="AH4" s="5"/>
      <c r="AI4" s="5"/>
      <c r="AJ4" s="5"/>
      <c r="AK4" s="5"/>
      <c r="AL4" s="5"/>
      <c r="AM4" s="9"/>
      <c r="AN4" s="5"/>
      <c r="AO4" s="5"/>
      <c r="AP4" s="5"/>
      <c r="AQ4" s="5"/>
    </row>
    <row r="5" spans="1:42" ht="167.25" customHeight="1">
      <c r="A5" s="3" t="s">
        <v>14</v>
      </c>
      <c r="B5" s="3" t="s">
        <v>15</v>
      </c>
      <c r="C5" s="3" t="s">
        <v>16</v>
      </c>
      <c r="D5" s="3" t="s">
        <v>7</v>
      </c>
      <c r="E5" s="3" t="s">
        <v>15</v>
      </c>
      <c r="F5" s="3" t="s">
        <v>16</v>
      </c>
      <c r="G5" s="3" t="s">
        <v>7</v>
      </c>
      <c r="H5" s="36" t="s">
        <v>36</v>
      </c>
      <c r="I5" s="36" t="s">
        <v>37</v>
      </c>
      <c r="J5" s="36" t="s">
        <v>38</v>
      </c>
      <c r="K5" s="36" t="s">
        <v>39</v>
      </c>
      <c r="L5" s="36" t="s">
        <v>40</v>
      </c>
      <c r="M5" s="36" t="s">
        <v>42</v>
      </c>
      <c r="N5" s="36" t="s">
        <v>43</v>
      </c>
      <c r="O5" s="36" t="s">
        <v>44</v>
      </c>
      <c r="P5" s="36" t="s">
        <v>45</v>
      </c>
      <c r="Q5" s="36" t="s">
        <v>46</v>
      </c>
      <c r="R5" s="36" t="s">
        <v>47</v>
      </c>
      <c r="S5" s="36" t="s">
        <v>48</v>
      </c>
      <c r="T5" s="36" t="s">
        <v>53</v>
      </c>
      <c r="U5" s="36" t="s">
        <v>49</v>
      </c>
      <c r="V5" s="19"/>
      <c r="W5" s="3" t="s">
        <v>17</v>
      </c>
      <c r="X5" s="3" t="s">
        <v>18</v>
      </c>
      <c r="Y5" s="4" t="s">
        <v>19</v>
      </c>
      <c r="Z5" s="3" t="s">
        <v>7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"/>
      <c r="AP5" s="3"/>
    </row>
    <row r="6" spans="1:43" ht="12.75">
      <c r="A6" s="5">
        <v>1</v>
      </c>
      <c r="B6" s="6">
        <v>348</v>
      </c>
      <c r="C6" s="6">
        <v>373</v>
      </c>
      <c r="D6" s="6">
        <f>SUM(B6:C6)</f>
        <v>721</v>
      </c>
      <c r="E6" s="6">
        <v>181</v>
      </c>
      <c r="F6" s="6">
        <v>191</v>
      </c>
      <c r="G6" s="6">
        <f>SUM(E6:F6)</f>
        <v>372</v>
      </c>
      <c r="H6" s="6">
        <v>0</v>
      </c>
      <c r="I6" s="6">
        <v>2</v>
      </c>
      <c r="J6" s="6">
        <v>86</v>
      </c>
      <c r="K6" s="6">
        <v>3</v>
      </c>
      <c r="L6" s="6">
        <v>2</v>
      </c>
      <c r="M6" s="6">
        <v>3</v>
      </c>
      <c r="N6" s="6">
        <v>141</v>
      </c>
      <c r="O6" s="6">
        <v>11</v>
      </c>
      <c r="P6" s="6">
        <v>30</v>
      </c>
      <c r="Q6" s="6">
        <v>18</v>
      </c>
      <c r="R6" s="6">
        <v>4</v>
      </c>
      <c r="S6" s="6">
        <v>50</v>
      </c>
      <c r="T6" s="6">
        <v>0</v>
      </c>
      <c r="U6" s="6">
        <v>3</v>
      </c>
      <c r="V6" s="20">
        <f>SUM(H6:U6)</f>
        <v>353</v>
      </c>
      <c r="W6" s="6">
        <v>10</v>
      </c>
      <c r="X6" s="6">
        <v>9</v>
      </c>
      <c r="Y6" s="6">
        <v>0</v>
      </c>
      <c r="Z6" s="6">
        <f>SUM(W6:Y6)</f>
        <v>19</v>
      </c>
      <c r="AB6" s="5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5">
        <v>2</v>
      </c>
      <c r="B7" s="6">
        <v>372</v>
      </c>
      <c r="C7" s="6">
        <v>369</v>
      </c>
      <c r="D7" s="6">
        <f>SUM(B7:C7)</f>
        <v>741</v>
      </c>
      <c r="E7" s="6">
        <v>314</v>
      </c>
      <c r="F7" s="6">
        <v>319</v>
      </c>
      <c r="G7" s="6">
        <f>SUM(E7:F7)</f>
        <v>633</v>
      </c>
      <c r="H7" s="6">
        <v>0</v>
      </c>
      <c r="I7" s="6">
        <v>5</v>
      </c>
      <c r="J7" s="6">
        <v>158</v>
      </c>
      <c r="K7" s="6">
        <v>8</v>
      </c>
      <c r="L7" s="6">
        <v>10</v>
      </c>
      <c r="M7" s="6">
        <v>10</v>
      </c>
      <c r="N7" s="6">
        <v>201</v>
      </c>
      <c r="O7" s="6">
        <v>9</v>
      </c>
      <c r="P7" s="6">
        <v>54</v>
      </c>
      <c r="Q7" s="6">
        <v>29</v>
      </c>
      <c r="R7" s="6">
        <v>10</v>
      </c>
      <c r="S7" s="6">
        <v>105</v>
      </c>
      <c r="T7" s="6">
        <v>0</v>
      </c>
      <c r="U7" s="6">
        <v>7</v>
      </c>
      <c r="V7" s="20">
        <f>SUM(H7:U7)</f>
        <v>606</v>
      </c>
      <c r="W7" s="6">
        <v>20</v>
      </c>
      <c r="X7" s="6">
        <v>7</v>
      </c>
      <c r="Y7" s="6">
        <v>0</v>
      </c>
      <c r="Z7" s="6">
        <f>SUM(W7:Y7)</f>
        <v>27</v>
      </c>
      <c r="AB7" s="5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5">
        <v>3</v>
      </c>
      <c r="B8" s="6">
        <v>319</v>
      </c>
      <c r="C8" s="6">
        <v>315</v>
      </c>
      <c r="D8" s="6">
        <f>SUM(B8:C8)</f>
        <v>634</v>
      </c>
      <c r="E8" s="6">
        <v>273</v>
      </c>
      <c r="F8" s="6">
        <v>258</v>
      </c>
      <c r="G8" s="6">
        <f>SUM(E8:F8)</f>
        <v>531</v>
      </c>
      <c r="H8" s="6">
        <v>3</v>
      </c>
      <c r="I8" s="6">
        <v>2</v>
      </c>
      <c r="J8" s="6">
        <v>166</v>
      </c>
      <c r="K8" s="6">
        <v>3</v>
      </c>
      <c r="L8" s="6">
        <v>10</v>
      </c>
      <c r="M8" s="6">
        <v>9</v>
      </c>
      <c r="N8" s="6">
        <v>190</v>
      </c>
      <c r="O8" s="6">
        <v>5</v>
      </c>
      <c r="P8" s="6">
        <v>18</v>
      </c>
      <c r="Q8" s="6">
        <v>23</v>
      </c>
      <c r="R8" s="6">
        <v>3</v>
      </c>
      <c r="S8" s="6">
        <v>69</v>
      </c>
      <c r="T8" s="6">
        <v>0</v>
      </c>
      <c r="U8" s="6">
        <v>2</v>
      </c>
      <c r="V8" s="20">
        <f>SUM(H8:U8)</f>
        <v>503</v>
      </c>
      <c r="W8" s="6">
        <v>14</v>
      </c>
      <c r="X8" s="6">
        <v>14</v>
      </c>
      <c r="Y8" s="6">
        <v>0</v>
      </c>
      <c r="Z8" s="6">
        <f>SUM(W8:Y8)</f>
        <v>28</v>
      </c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5">
        <v>4</v>
      </c>
      <c r="B9" s="6">
        <v>369</v>
      </c>
      <c r="C9" s="6">
        <v>375</v>
      </c>
      <c r="D9" s="6">
        <f>SUM(B9:C9)</f>
        <v>744</v>
      </c>
      <c r="E9" s="6">
        <v>307</v>
      </c>
      <c r="F9" s="6">
        <v>290</v>
      </c>
      <c r="G9" s="6">
        <f>SUM(E9:F9)</f>
        <v>597</v>
      </c>
      <c r="H9" s="6">
        <v>2</v>
      </c>
      <c r="I9" s="6">
        <v>4</v>
      </c>
      <c r="J9" s="6">
        <v>154</v>
      </c>
      <c r="K9" s="6">
        <v>6</v>
      </c>
      <c r="L9" s="6">
        <v>4</v>
      </c>
      <c r="M9" s="6">
        <v>6</v>
      </c>
      <c r="N9" s="6">
        <v>208</v>
      </c>
      <c r="O9" s="6">
        <v>8</v>
      </c>
      <c r="P9" s="6">
        <v>33</v>
      </c>
      <c r="Q9" s="6">
        <v>38</v>
      </c>
      <c r="R9" s="6">
        <v>2</v>
      </c>
      <c r="S9" s="6">
        <v>101</v>
      </c>
      <c r="T9" s="6">
        <v>0</v>
      </c>
      <c r="U9" s="6">
        <v>1</v>
      </c>
      <c r="V9" s="20">
        <f>SUM(H9:U9)</f>
        <v>567</v>
      </c>
      <c r="W9" s="6">
        <v>18</v>
      </c>
      <c r="X9" s="6">
        <v>12</v>
      </c>
      <c r="Y9" s="6">
        <v>0</v>
      </c>
      <c r="Z9" s="6">
        <f>SUM(W9:Y9)</f>
        <v>30</v>
      </c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B10" s="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45" customFormat="1" ht="18">
      <c r="A11" s="44" t="s">
        <v>20</v>
      </c>
      <c r="B11" s="42">
        <f aca="true" t="shared" si="0" ref="B11:Z11">SUM(B6:B9)</f>
        <v>1408</v>
      </c>
      <c r="C11" s="42">
        <f t="shared" si="0"/>
        <v>1432</v>
      </c>
      <c r="D11" s="43">
        <f t="shared" si="0"/>
        <v>2840</v>
      </c>
      <c r="E11" s="42">
        <f t="shared" si="0"/>
        <v>1075</v>
      </c>
      <c r="F11" s="42">
        <f t="shared" si="0"/>
        <v>1058</v>
      </c>
      <c r="G11" s="43">
        <f t="shared" si="0"/>
        <v>2133</v>
      </c>
      <c r="H11" s="43">
        <f t="shared" si="0"/>
        <v>5</v>
      </c>
      <c r="I11" s="43">
        <f t="shared" si="0"/>
        <v>13</v>
      </c>
      <c r="J11" s="43">
        <f t="shared" si="0"/>
        <v>564</v>
      </c>
      <c r="K11" s="43">
        <f t="shared" si="0"/>
        <v>20</v>
      </c>
      <c r="L11" s="43">
        <f t="shared" si="0"/>
        <v>26</v>
      </c>
      <c r="M11" s="43">
        <f t="shared" si="0"/>
        <v>28</v>
      </c>
      <c r="N11" s="43">
        <f t="shared" si="0"/>
        <v>740</v>
      </c>
      <c r="O11" s="43">
        <f t="shared" si="0"/>
        <v>33</v>
      </c>
      <c r="P11" s="43">
        <f t="shared" si="0"/>
        <v>135</v>
      </c>
      <c r="Q11" s="43">
        <f t="shared" si="0"/>
        <v>108</v>
      </c>
      <c r="R11" s="43">
        <f t="shared" si="0"/>
        <v>19</v>
      </c>
      <c r="S11" s="43">
        <f t="shared" si="0"/>
        <v>325</v>
      </c>
      <c r="T11" s="43">
        <f t="shared" si="0"/>
        <v>0</v>
      </c>
      <c r="U11" s="43">
        <f t="shared" si="0"/>
        <v>13</v>
      </c>
      <c r="V11" s="43">
        <f t="shared" si="0"/>
        <v>2029</v>
      </c>
      <c r="W11" s="42">
        <f t="shared" si="0"/>
        <v>62</v>
      </c>
      <c r="X11" s="42">
        <f t="shared" si="0"/>
        <v>42</v>
      </c>
      <c r="Y11" s="42">
        <f t="shared" si="0"/>
        <v>0</v>
      </c>
      <c r="Z11" s="48">
        <f t="shared" si="0"/>
        <v>104</v>
      </c>
      <c r="AB11" s="44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</row>
    <row r="12" spans="1:43" ht="12.75">
      <c r="A12" s="21" t="s">
        <v>21</v>
      </c>
      <c r="B12" s="22">
        <f>B11/$D$11</f>
        <v>0.49577464788732395</v>
      </c>
      <c r="C12" s="22">
        <f>C11/$D$11</f>
        <v>0.504225352112676</v>
      </c>
      <c r="D12" s="23"/>
      <c r="E12" s="22">
        <f>E11/$D$11</f>
        <v>0.3785211267605634</v>
      </c>
      <c r="F12" s="22">
        <f>F11/$D$11</f>
        <v>0.37253521126760564</v>
      </c>
      <c r="G12" s="22">
        <f>G11/$D$11</f>
        <v>0.7510563380281691</v>
      </c>
      <c r="H12" s="22">
        <f>H11/$D$11</f>
        <v>0.0017605633802816902</v>
      </c>
      <c r="I12" s="22">
        <f aca="true" t="shared" si="1" ref="I12:U12">I11/$D$11</f>
        <v>0.004577464788732394</v>
      </c>
      <c r="J12" s="22">
        <f t="shared" si="1"/>
        <v>0.19859154929577466</v>
      </c>
      <c r="K12" s="22">
        <f t="shared" si="1"/>
        <v>0.007042253521126761</v>
      </c>
      <c r="L12" s="22">
        <f t="shared" si="1"/>
        <v>0.009154929577464789</v>
      </c>
      <c r="M12" s="22">
        <f t="shared" si="1"/>
        <v>0.009859154929577466</v>
      </c>
      <c r="N12" s="22">
        <f t="shared" si="1"/>
        <v>0.2605633802816901</v>
      </c>
      <c r="O12" s="22">
        <f t="shared" si="1"/>
        <v>0.011619718309859155</v>
      </c>
      <c r="P12" s="22">
        <f t="shared" si="1"/>
        <v>0.04753521126760563</v>
      </c>
      <c r="Q12" s="22">
        <f t="shared" si="1"/>
        <v>0.038028169014084505</v>
      </c>
      <c r="R12" s="22">
        <f t="shared" si="1"/>
        <v>0.006690140845070422</v>
      </c>
      <c r="S12" s="22">
        <f t="shared" si="1"/>
        <v>0.11443661971830986</v>
      </c>
      <c r="T12" s="22">
        <f t="shared" si="1"/>
        <v>0</v>
      </c>
      <c r="U12" s="22">
        <f t="shared" si="1"/>
        <v>0.004577464788732394</v>
      </c>
      <c r="V12" s="22">
        <f>V11/$D$11</f>
        <v>0.7144366197183099</v>
      </c>
      <c r="W12" s="22">
        <f>W11/$D$11</f>
        <v>0.021830985915492956</v>
      </c>
      <c r="X12" s="22">
        <f>X11/$D$11</f>
        <v>0.014788732394366197</v>
      </c>
      <c r="Y12" s="22">
        <f>Y11/$D$11</f>
        <v>0</v>
      </c>
      <c r="Z12" s="22">
        <f>Z11/$D$11</f>
        <v>0.036619718309859155</v>
      </c>
      <c r="AB12" s="5"/>
      <c r="AC12" s="7"/>
      <c r="AD12" s="7"/>
      <c r="AE12" s="7"/>
      <c r="AF12" s="7"/>
      <c r="AG12" s="7"/>
      <c r="AH12" s="7"/>
      <c r="AI12" s="7"/>
      <c r="AJ12" s="7"/>
      <c r="AK12" s="7"/>
      <c r="AL12" s="6"/>
      <c r="AM12" s="6"/>
      <c r="AN12" s="6"/>
      <c r="AO12" s="6"/>
      <c r="AP12" s="6"/>
      <c r="AQ12" s="6"/>
    </row>
    <row r="13" spans="1:26" ht="12.75">
      <c r="A13" s="2" t="s">
        <v>22</v>
      </c>
      <c r="B13" s="6"/>
      <c r="C13" s="6"/>
      <c r="D13" s="6"/>
      <c r="E13" s="23">
        <f>E11/$G$11</f>
        <v>0.5039849976558838</v>
      </c>
      <c r="F13" s="23">
        <f>F11/$G$11</f>
        <v>0.4960150023441163</v>
      </c>
      <c r="G13" s="6"/>
      <c r="H13" s="22">
        <f>H11/$G$11</f>
        <v>0.0023441162681669013</v>
      </c>
      <c r="I13" s="22">
        <f aca="true" t="shared" si="2" ref="I13:U13">I11/$G$11</f>
        <v>0.006094702297233943</v>
      </c>
      <c r="J13" s="22">
        <f t="shared" si="2"/>
        <v>0.26441631504922647</v>
      </c>
      <c r="K13" s="22">
        <f t="shared" si="2"/>
        <v>0.009376465072667605</v>
      </c>
      <c r="L13" s="22">
        <f t="shared" si="2"/>
        <v>0.012189404594467886</v>
      </c>
      <c r="M13" s="22">
        <f t="shared" si="2"/>
        <v>0.013127051101734646</v>
      </c>
      <c r="N13" s="22">
        <f t="shared" si="2"/>
        <v>0.34692920768870134</v>
      </c>
      <c r="O13" s="22">
        <f t="shared" si="2"/>
        <v>0.015471167369901548</v>
      </c>
      <c r="P13" s="22">
        <f t="shared" si="2"/>
        <v>0.06329113924050633</v>
      </c>
      <c r="Q13" s="22">
        <f t="shared" si="2"/>
        <v>0.05063291139240506</v>
      </c>
      <c r="R13" s="22">
        <f t="shared" si="2"/>
        <v>0.008907641819034223</v>
      </c>
      <c r="S13" s="22">
        <f t="shared" si="2"/>
        <v>0.15236755743084857</v>
      </c>
      <c r="T13" s="22">
        <f t="shared" si="2"/>
        <v>0</v>
      </c>
      <c r="U13" s="22">
        <f t="shared" si="2"/>
        <v>0.006094702297233943</v>
      </c>
      <c r="V13" s="22">
        <f>V11/$G$11</f>
        <v>0.9512423816221285</v>
      </c>
      <c r="W13" s="22">
        <f>W11/$G$11</f>
        <v>0.029067041725269572</v>
      </c>
      <c r="X13" s="22">
        <f>X11/$G$11</f>
        <v>0.01969057665260197</v>
      </c>
      <c r="Y13" s="22">
        <f>Y11/$G$11</f>
        <v>0</v>
      </c>
      <c r="Z13" s="22">
        <f>Z11/$G$11</f>
        <v>0.04875761837787154</v>
      </c>
    </row>
    <row r="14" spans="1:26" ht="12.75">
      <c r="A14" s="2" t="s">
        <v>23</v>
      </c>
      <c r="B14" s="6"/>
      <c r="C14" s="6"/>
      <c r="D14" s="6"/>
      <c r="E14" s="6"/>
      <c r="F14" s="6"/>
      <c r="G14" s="6"/>
      <c r="H14" s="22">
        <f aca="true" t="shared" si="3" ref="H14:U14">H11/$V$11</f>
        <v>0.0024642681123706258</v>
      </c>
      <c r="I14" s="22">
        <f t="shared" si="3"/>
        <v>0.006407097092163627</v>
      </c>
      <c r="J14" s="22">
        <f t="shared" si="3"/>
        <v>0.2779694430754066</v>
      </c>
      <c r="K14" s="22">
        <f t="shared" si="3"/>
        <v>0.009857072449482503</v>
      </c>
      <c r="L14" s="22">
        <f t="shared" si="3"/>
        <v>0.012814194184327254</v>
      </c>
      <c r="M14" s="22">
        <f t="shared" si="3"/>
        <v>0.013799901429275506</v>
      </c>
      <c r="N14" s="22">
        <f t="shared" si="3"/>
        <v>0.36471168063085263</v>
      </c>
      <c r="O14" s="22">
        <f t="shared" si="3"/>
        <v>0.016264169541646133</v>
      </c>
      <c r="P14" s="22">
        <f t="shared" si="3"/>
        <v>0.0665352390340069</v>
      </c>
      <c r="Q14" s="22">
        <f t="shared" si="3"/>
        <v>0.05322819122720552</v>
      </c>
      <c r="R14" s="22">
        <f t="shared" si="3"/>
        <v>0.009364218827008379</v>
      </c>
      <c r="S14" s="22">
        <f t="shared" si="3"/>
        <v>0.16017742730409068</v>
      </c>
      <c r="T14" s="22">
        <f t="shared" si="3"/>
        <v>0</v>
      </c>
      <c r="U14" s="22">
        <f t="shared" si="3"/>
        <v>0.006407097092163627</v>
      </c>
      <c r="V14" s="22"/>
      <c r="W14" s="22"/>
      <c r="X14" s="22"/>
      <c r="Y14" s="22"/>
      <c r="Z14" s="22"/>
    </row>
  </sheetData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K20" sqref="K20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54</v>
      </c>
    </row>
    <row r="2" ht="18">
      <c r="A2" s="27"/>
    </row>
    <row r="3" spans="1:7" ht="18">
      <c r="A3" s="30" t="s">
        <v>24</v>
      </c>
      <c r="C3" s="31"/>
      <c r="D3" s="31"/>
      <c r="E3" s="31"/>
      <c r="F3" s="31"/>
      <c r="G3" s="32"/>
    </row>
    <row r="4" s="39" customFormat="1" ht="12.75">
      <c r="B4" s="40"/>
    </row>
    <row r="5" spans="1:7" ht="38.25">
      <c r="A5" s="33" t="s">
        <v>25</v>
      </c>
      <c r="B5" s="34" t="s">
        <v>26</v>
      </c>
      <c r="C5" s="34" t="s">
        <v>27</v>
      </c>
      <c r="D5" s="34" t="s">
        <v>28</v>
      </c>
      <c r="E5" s="34" t="s">
        <v>29</v>
      </c>
      <c r="F5" s="34" t="s">
        <v>30</v>
      </c>
      <c r="G5" s="35" t="s">
        <v>7</v>
      </c>
    </row>
    <row r="6" spans="1:7" ht="23.25">
      <c r="A6" s="28">
        <v>1</v>
      </c>
      <c r="B6" s="28" t="s">
        <v>41</v>
      </c>
      <c r="C6" s="28">
        <v>0</v>
      </c>
      <c r="D6" s="28">
        <v>0</v>
      </c>
      <c r="E6" s="28">
        <v>0</v>
      </c>
      <c r="F6" s="28">
        <v>0</v>
      </c>
      <c r="G6" s="46">
        <f>SUM(C6:F6)</f>
        <v>0</v>
      </c>
    </row>
    <row r="7" spans="1:7" ht="23.25">
      <c r="A7" s="28">
        <v>2</v>
      </c>
      <c r="B7" s="28" t="s">
        <v>65</v>
      </c>
      <c r="C7" s="28">
        <v>0</v>
      </c>
      <c r="D7" s="28">
        <v>0</v>
      </c>
      <c r="E7" s="28">
        <v>0</v>
      </c>
      <c r="F7" s="28">
        <v>0</v>
      </c>
      <c r="G7" s="46">
        <f aca="true" t="shared" si="0" ref="G7:G18">SUM(C7:F7)</f>
        <v>0</v>
      </c>
    </row>
    <row r="8" spans="1:7" ht="23.25">
      <c r="A8" s="28">
        <v>3</v>
      </c>
      <c r="B8" s="28" t="s">
        <v>66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4</v>
      </c>
      <c r="B9" s="28" t="s">
        <v>67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5</v>
      </c>
      <c r="B10" s="28" t="s">
        <v>68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6</v>
      </c>
      <c r="B11" s="28" t="s">
        <v>69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7</v>
      </c>
      <c r="B12" s="28" t="s">
        <v>70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8</v>
      </c>
      <c r="B13" s="28" t="s">
        <v>71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9</v>
      </c>
      <c r="B14" s="28" t="s">
        <v>72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10</v>
      </c>
      <c r="B15" s="28" t="s">
        <v>73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11</v>
      </c>
      <c r="B16" s="28" t="s">
        <v>74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12</v>
      </c>
      <c r="B17" s="28" t="s">
        <v>75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spans="1:7" ht="23.25">
      <c r="A18" s="28">
        <v>13</v>
      </c>
      <c r="B18" s="28" t="s">
        <v>76</v>
      </c>
      <c r="C18" s="28">
        <v>0</v>
      </c>
      <c r="D18" s="28">
        <v>0</v>
      </c>
      <c r="E18" s="28">
        <v>0</v>
      </c>
      <c r="F18" s="28">
        <v>0</v>
      </c>
      <c r="G18" s="46">
        <f t="shared" si="0"/>
        <v>0</v>
      </c>
    </row>
    <row r="19" ht="23.25">
      <c r="G19" s="47"/>
    </row>
    <row r="20" spans="2:7" ht="23.25">
      <c r="B20" s="28" t="s">
        <v>31</v>
      </c>
      <c r="C20" s="28">
        <f>SUM(C6:C18)</f>
        <v>0</v>
      </c>
      <c r="D20" s="28">
        <f>SUM(D6:D18)</f>
        <v>0</v>
      </c>
      <c r="E20" s="28">
        <f>SUM(E6:E18)</f>
        <v>0</v>
      </c>
      <c r="F20" s="28">
        <f>SUM(F6:F18)</f>
        <v>0</v>
      </c>
      <c r="G20" s="46">
        <f>SUM(G6:G18)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2">
      <selection activeCell="D16" sqref="D16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50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77</v>
      </c>
      <c r="C5" s="28">
        <v>0</v>
      </c>
      <c r="D5" s="28">
        <v>1</v>
      </c>
      <c r="E5" s="28">
        <v>0</v>
      </c>
      <c r="F5" s="28">
        <v>0</v>
      </c>
      <c r="G5" s="46">
        <f>SUM(C5:F5)</f>
        <v>1</v>
      </c>
    </row>
    <row r="6" spans="1:7" ht="23.25">
      <c r="A6" s="28">
        <v>2</v>
      </c>
      <c r="B6" s="28" t="s">
        <v>78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6">SUM(C6:F6)</f>
        <v>0</v>
      </c>
    </row>
    <row r="7" spans="1:7" ht="23.25">
      <c r="A7" s="28">
        <v>3</v>
      </c>
      <c r="B7" s="28" t="s">
        <v>79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80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81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82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83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84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85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86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87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88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ht="23.25">
      <c r="G17" s="47"/>
    </row>
    <row r="18" spans="2:7" ht="23.25">
      <c r="B18" s="28" t="s">
        <v>31</v>
      </c>
      <c r="C18" s="28">
        <f>SUM(C5:C16)</f>
        <v>0</v>
      </c>
      <c r="D18" s="28">
        <f>SUM(D5:D16)</f>
        <v>1</v>
      </c>
      <c r="E18" s="28">
        <f>SUM(E5:E16)</f>
        <v>0</v>
      </c>
      <c r="F18" s="28">
        <f>SUM(F5:F16)</f>
        <v>0</v>
      </c>
      <c r="G18" s="46">
        <f>SUM(G5:G16)</f>
        <v>1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8" sqref="F18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55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89</v>
      </c>
      <c r="C5" s="28">
        <v>7</v>
      </c>
      <c r="D5" s="28">
        <v>11</v>
      </c>
      <c r="E5" s="28">
        <v>7</v>
      </c>
      <c r="F5" s="28">
        <v>7</v>
      </c>
      <c r="G5" s="46">
        <f>SUM(C5:F5)</f>
        <v>32</v>
      </c>
    </row>
    <row r="6" spans="1:7" ht="23.25">
      <c r="A6" s="28">
        <v>2</v>
      </c>
      <c r="B6" s="28" t="s">
        <v>90</v>
      </c>
      <c r="C6" s="28">
        <v>3</v>
      </c>
      <c r="D6" s="28">
        <v>4</v>
      </c>
      <c r="E6" s="28">
        <v>1</v>
      </c>
      <c r="F6" s="28">
        <v>2</v>
      </c>
      <c r="G6" s="46">
        <f aca="true" t="shared" si="0" ref="G6:G20">SUM(C6:F6)</f>
        <v>10</v>
      </c>
    </row>
    <row r="7" spans="1:7" ht="23.25">
      <c r="A7" s="28">
        <v>3</v>
      </c>
      <c r="B7" s="28" t="s">
        <v>91</v>
      </c>
      <c r="C7" s="28">
        <v>2</v>
      </c>
      <c r="D7" s="28">
        <v>2</v>
      </c>
      <c r="E7" s="28">
        <v>0</v>
      </c>
      <c r="F7" s="28">
        <v>3</v>
      </c>
      <c r="G7" s="46">
        <f t="shared" si="0"/>
        <v>7</v>
      </c>
    </row>
    <row r="8" spans="1:7" ht="23.25">
      <c r="A8" s="28">
        <v>4</v>
      </c>
      <c r="B8" s="28" t="s">
        <v>92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93</v>
      </c>
      <c r="C9" s="28">
        <v>4</v>
      </c>
      <c r="D9" s="28">
        <v>6</v>
      </c>
      <c r="E9" s="28">
        <v>5</v>
      </c>
      <c r="F9" s="28">
        <v>6</v>
      </c>
      <c r="G9" s="46">
        <f t="shared" si="0"/>
        <v>21</v>
      </c>
    </row>
    <row r="10" spans="1:7" ht="23.25">
      <c r="A10" s="28">
        <v>6</v>
      </c>
      <c r="B10" s="28" t="s">
        <v>94</v>
      </c>
      <c r="C10" s="28">
        <v>0</v>
      </c>
      <c r="D10" s="28">
        <v>0</v>
      </c>
      <c r="E10" s="28">
        <v>1</v>
      </c>
      <c r="F10" s="28">
        <v>0</v>
      </c>
      <c r="G10" s="46">
        <f t="shared" si="0"/>
        <v>1</v>
      </c>
    </row>
    <row r="11" spans="1:7" ht="23.25">
      <c r="A11" s="28">
        <v>7</v>
      </c>
      <c r="B11" s="28" t="s">
        <v>95</v>
      </c>
      <c r="C11" s="28">
        <v>2</v>
      </c>
      <c r="D11" s="28">
        <v>0</v>
      </c>
      <c r="E11" s="28">
        <v>1</v>
      </c>
      <c r="F11" s="28">
        <v>0</v>
      </c>
      <c r="G11" s="46">
        <f t="shared" si="0"/>
        <v>3</v>
      </c>
    </row>
    <row r="12" spans="1:7" ht="23.25">
      <c r="A12" s="28">
        <v>8</v>
      </c>
      <c r="B12" s="28" t="s">
        <v>96</v>
      </c>
      <c r="C12" s="28">
        <v>0</v>
      </c>
      <c r="D12" s="28">
        <v>0</v>
      </c>
      <c r="E12" s="28">
        <v>1</v>
      </c>
      <c r="F12" s="28">
        <v>2</v>
      </c>
      <c r="G12" s="46">
        <f t="shared" si="0"/>
        <v>3</v>
      </c>
    </row>
    <row r="13" spans="1:7" ht="23.25">
      <c r="A13" s="28">
        <v>9</v>
      </c>
      <c r="B13" s="28" t="s">
        <v>97</v>
      </c>
      <c r="C13" s="28">
        <v>0</v>
      </c>
      <c r="D13" s="28">
        <v>0</v>
      </c>
      <c r="E13" s="28">
        <v>2</v>
      </c>
      <c r="F13" s="28">
        <v>0</v>
      </c>
      <c r="G13" s="46">
        <f t="shared" si="0"/>
        <v>2</v>
      </c>
    </row>
    <row r="14" spans="1:7" ht="23.25">
      <c r="A14" s="28">
        <v>10</v>
      </c>
      <c r="B14" s="28" t="s">
        <v>98</v>
      </c>
      <c r="C14" s="28">
        <v>0</v>
      </c>
      <c r="D14" s="28">
        <v>2</v>
      </c>
      <c r="E14" s="28">
        <v>2</v>
      </c>
      <c r="F14" s="28">
        <v>0</v>
      </c>
      <c r="G14" s="46">
        <f t="shared" si="0"/>
        <v>4</v>
      </c>
    </row>
    <row r="15" spans="1:7" ht="23.25">
      <c r="A15" s="28">
        <v>11</v>
      </c>
      <c r="B15" s="28" t="s">
        <v>99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100</v>
      </c>
      <c r="C16" s="28">
        <v>0</v>
      </c>
      <c r="D16" s="28">
        <v>0</v>
      </c>
      <c r="E16" s="28">
        <v>1</v>
      </c>
      <c r="F16" s="28">
        <v>0</v>
      </c>
      <c r="G16" s="46">
        <f t="shared" si="0"/>
        <v>1</v>
      </c>
    </row>
    <row r="17" spans="1:7" ht="23.25">
      <c r="A17" s="28">
        <v>13</v>
      </c>
      <c r="B17" s="28" t="s">
        <v>101</v>
      </c>
      <c r="C17" s="28">
        <v>1</v>
      </c>
      <c r="D17" s="28">
        <v>0</v>
      </c>
      <c r="E17" s="28">
        <v>2</v>
      </c>
      <c r="F17" s="28">
        <v>3</v>
      </c>
      <c r="G17" s="46">
        <f t="shared" si="0"/>
        <v>6</v>
      </c>
    </row>
    <row r="18" spans="1:7" ht="23.25">
      <c r="A18" s="28">
        <v>14</v>
      </c>
      <c r="C18" s="28"/>
      <c r="D18" s="28"/>
      <c r="E18" s="28"/>
      <c r="F18" s="28"/>
      <c r="G18" s="46">
        <f t="shared" si="0"/>
        <v>0</v>
      </c>
    </row>
    <row r="19" spans="1:7" ht="23.25">
      <c r="A19" s="28">
        <v>15</v>
      </c>
      <c r="C19" s="28"/>
      <c r="D19" s="28"/>
      <c r="E19" s="28"/>
      <c r="F19" s="28"/>
      <c r="G19" s="46">
        <f t="shared" si="0"/>
        <v>0</v>
      </c>
    </row>
    <row r="20" spans="1:7" ht="23.25">
      <c r="A20" s="28">
        <v>16</v>
      </c>
      <c r="C20" s="28"/>
      <c r="D20" s="28"/>
      <c r="E20" s="28"/>
      <c r="F20" s="28"/>
      <c r="G20" s="46">
        <f t="shared" si="0"/>
        <v>0</v>
      </c>
    </row>
    <row r="21" ht="23.25">
      <c r="G21" s="47"/>
    </row>
    <row r="22" spans="2:7" ht="23.25">
      <c r="B22" s="28" t="s">
        <v>31</v>
      </c>
      <c r="C22" s="28">
        <f>SUM(C5:C20)</f>
        <v>19</v>
      </c>
      <c r="D22" s="28">
        <f>SUM(D5:D20)</f>
        <v>25</v>
      </c>
      <c r="E22" s="28">
        <f>SUM(E5:E20)</f>
        <v>23</v>
      </c>
      <c r="F22" s="28">
        <f>SUM(F5:F20)</f>
        <v>23</v>
      </c>
      <c r="G22" s="46">
        <f>SUM(G5:G20)</f>
        <v>90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5" sqref="F5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56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102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103</v>
      </c>
      <c r="C6" s="28">
        <v>0</v>
      </c>
      <c r="D6" s="28">
        <v>1</v>
      </c>
      <c r="E6" s="28">
        <v>0</v>
      </c>
      <c r="F6" s="28">
        <v>0</v>
      </c>
      <c r="G6" s="46">
        <f aca="true" t="shared" si="0" ref="G6:G17">SUM(C6:F6)</f>
        <v>1</v>
      </c>
    </row>
    <row r="7" spans="1:7" ht="23.25">
      <c r="A7" s="28">
        <v>3</v>
      </c>
      <c r="B7" s="28" t="s">
        <v>104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105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106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107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108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109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110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111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112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113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114</v>
      </c>
      <c r="C17" s="28">
        <v>0</v>
      </c>
      <c r="D17" s="28">
        <v>1</v>
      </c>
      <c r="E17" s="28">
        <v>0</v>
      </c>
      <c r="F17" s="28">
        <v>0</v>
      </c>
      <c r="G17" s="46">
        <f t="shared" si="0"/>
        <v>1</v>
      </c>
    </row>
    <row r="18" ht="23.25">
      <c r="G18" s="47"/>
    </row>
    <row r="19" spans="2:7" ht="23.25">
      <c r="B19" s="28" t="s">
        <v>31</v>
      </c>
      <c r="C19" s="28">
        <f>SUM(C5:C17)</f>
        <v>0</v>
      </c>
      <c r="D19" s="28">
        <f>SUM(D5:D17)</f>
        <v>2</v>
      </c>
      <c r="E19" s="28">
        <f>SUM(E5:E17)</f>
        <v>0</v>
      </c>
      <c r="F19" s="28">
        <f>SUM(F5:F17)</f>
        <v>0</v>
      </c>
      <c r="G19" s="46">
        <f>SUM(G5:G17)</f>
        <v>2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5" sqref="D5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57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115</v>
      </c>
      <c r="C5" s="28">
        <v>0</v>
      </c>
      <c r="D5" s="28">
        <v>0</v>
      </c>
      <c r="E5" s="28">
        <v>4</v>
      </c>
      <c r="F5" s="28">
        <v>0</v>
      </c>
      <c r="G5" s="46">
        <f>SUM(C5:F5)</f>
        <v>4</v>
      </c>
    </row>
    <row r="6" spans="1:7" ht="23.25">
      <c r="A6" s="28">
        <v>2</v>
      </c>
      <c r="B6" s="28" t="s">
        <v>116</v>
      </c>
      <c r="C6" s="28">
        <v>0</v>
      </c>
      <c r="D6" s="28">
        <v>0</v>
      </c>
      <c r="E6" s="28">
        <v>1</v>
      </c>
      <c r="F6" s="28">
        <v>0</v>
      </c>
      <c r="G6" s="46">
        <f aca="true" t="shared" si="0" ref="G6:G17">SUM(C6:F6)</f>
        <v>1</v>
      </c>
    </row>
    <row r="7" spans="1:7" ht="23.25">
      <c r="A7" s="28">
        <v>3</v>
      </c>
      <c r="B7" s="28" t="s">
        <v>117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118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119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120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121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122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123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124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125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126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127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ht="23.25">
      <c r="G18" s="47"/>
    </row>
    <row r="19" spans="2:7" ht="23.25">
      <c r="B19" s="28" t="s">
        <v>31</v>
      </c>
      <c r="C19" s="28">
        <f>SUM(C5:C17)</f>
        <v>0</v>
      </c>
      <c r="D19" s="28">
        <f>SUM(D5:D17)</f>
        <v>0</v>
      </c>
      <c r="E19" s="28">
        <f>SUM(E5:E17)</f>
        <v>5</v>
      </c>
      <c r="F19" s="28">
        <f>SUM(F5:F17)</f>
        <v>0</v>
      </c>
      <c r="G19" s="46">
        <f>SUM(G5:G17)</f>
        <v>5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K19" sqref="K19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58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128</v>
      </c>
      <c r="C5" s="28">
        <v>0</v>
      </c>
      <c r="D5" s="28">
        <v>0</v>
      </c>
      <c r="E5" s="28">
        <v>0</v>
      </c>
      <c r="F5" s="28">
        <v>0</v>
      </c>
      <c r="G5" s="46">
        <f>SUM(C5:F5)</f>
        <v>0</v>
      </c>
    </row>
    <row r="6" spans="1:7" ht="23.25">
      <c r="A6" s="28">
        <v>2</v>
      </c>
      <c r="B6" s="28" t="s">
        <v>130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7">SUM(C6:F6)</f>
        <v>0</v>
      </c>
    </row>
    <row r="7" spans="1:7" ht="23.25">
      <c r="A7" s="28">
        <v>3</v>
      </c>
      <c r="B7" s="28" t="s">
        <v>129</v>
      </c>
      <c r="C7" s="28">
        <v>0</v>
      </c>
      <c r="D7" s="28">
        <v>0</v>
      </c>
      <c r="E7" s="28">
        <v>0</v>
      </c>
      <c r="F7" s="28">
        <v>0</v>
      </c>
      <c r="G7" s="46">
        <f t="shared" si="0"/>
        <v>0</v>
      </c>
    </row>
    <row r="8" spans="1:7" ht="23.25">
      <c r="A8" s="28">
        <v>4</v>
      </c>
      <c r="B8" s="28" t="s">
        <v>131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132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134</v>
      </c>
      <c r="C10" s="28">
        <v>0</v>
      </c>
      <c r="D10" s="28">
        <v>0</v>
      </c>
      <c r="E10" s="28">
        <v>0</v>
      </c>
      <c r="F10" s="28">
        <v>0</v>
      </c>
      <c r="G10" s="46">
        <f t="shared" si="0"/>
        <v>0</v>
      </c>
    </row>
    <row r="11" spans="1:7" ht="23.25">
      <c r="A11" s="28">
        <v>7</v>
      </c>
      <c r="B11" s="28" t="s">
        <v>133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135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136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137</v>
      </c>
      <c r="C14" s="28">
        <v>0</v>
      </c>
      <c r="D14" s="28">
        <v>0</v>
      </c>
      <c r="E14" s="28">
        <v>0</v>
      </c>
      <c r="F14" s="28">
        <v>0</v>
      </c>
      <c r="G14" s="46">
        <f t="shared" si="0"/>
        <v>0</v>
      </c>
    </row>
    <row r="15" spans="1:7" ht="23.25">
      <c r="A15" s="28">
        <v>11</v>
      </c>
      <c r="B15" s="28" t="s">
        <v>138</v>
      </c>
      <c r="C15" s="28">
        <v>0</v>
      </c>
      <c r="D15" s="28">
        <v>0</v>
      </c>
      <c r="E15" s="28">
        <v>0</v>
      </c>
      <c r="F15" s="28">
        <v>0</v>
      </c>
      <c r="G15" s="46">
        <f t="shared" si="0"/>
        <v>0</v>
      </c>
    </row>
    <row r="16" spans="1:7" ht="23.25">
      <c r="A16" s="28">
        <v>12</v>
      </c>
      <c r="B16" s="28" t="s">
        <v>139</v>
      </c>
      <c r="C16" s="28">
        <v>0</v>
      </c>
      <c r="D16" s="28">
        <v>0</v>
      </c>
      <c r="E16" s="28">
        <v>0</v>
      </c>
      <c r="F16" s="28">
        <v>0</v>
      </c>
      <c r="G16" s="46">
        <f t="shared" si="0"/>
        <v>0</v>
      </c>
    </row>
    <row r="17" spans="1:7" ht="23.25">
      <c r="A17" s="28">
        <v>13</v>
      </c>
      <c r="B17" s="28" t="s">
        <v>140</v>
      </c>
      <c r="C17" s="28">
        <v>0</v>
      </c>
      <c r="D17" s="28">
        <v>0</v>
      </c>
      <c r="E17" s="28">
        <v>0</v>
      </c>
      <c r="F17" s="28">
        <v>0</v>
      </c>
      <c r="G17" s="46">
        <f t="shared" si="0"/>
        <v>0</v>
      </c>
    </row>
    <row r="18" ht="23.25">
      <c r="G18" s="47"/>
    </row>
    <row r="19" spans="2:7" ht="23.25">
      <c r="B19" s="28" t="s">
        <v>31</v>
      </c>
      <c r="C19" s="28">
        <f>SUM(C5:C17)</f>
        <v>0</v>
      </c>
      <c r="D19" s="28">
        <f>SUM(D5:D17)</f>
        <v>0</v>
      </c>
      <c r="E19" s="28">
        <f>SUM(E5:E17)</f>
        <v>0</v>
      </c>
      <c r="F19" s="28">
        <f>SUM(F5:F17)</f>
        <v>0</v>
      </c>
      <c r="G19" s="46">
        <f>SUM(G5:G17)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8" sqref="F18"/>
    </sheetView>
  </sheetViews>
  <sheetFormatPr defaultColWidth="9.140625" defaultRowHeight="12.75"/>
  <cols>
    <col min="2" max="2" width="27.28125" style="28" customWidth="1"/>
    <col min="7" max="7" width="8.8515625" style="29" customWidth="1"/>
  </cols>
  <sheetData>
    <row r="1" ht="18">
      <c r="A1" s="27" t="s">
        <v>59</v>
      </c>
    </row>
    <row r="2" spans="1:7" ht="18">
      <c r="A2" s="30" t="s">
        <v>24</v>
      </c>
      <c r="C2" s="31"/>
      <c r="D2" s="31"/>
      <c r="E2" s="31"/>
      <c r="F2" s="31"/>
      <c r="G2" s="32"/>
    </row>
    <row r="4" spans="1:7" ht="38.2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7</v>
      </c>
    </row>
    <row r="5" spans="1:7" ht="23.25">
      <c r="A5" s="28">
        <v>1</v>
      </c>
      <c r="B5" s="28" t="s">
        <v>141</v>
      </c>
      <c r="C5" s="28">
        <v>20</v>
      </c>
      <c r="D5" s="28">
        <v>22</v>
      </c>
      <c r="E5" s="28">
        <v>16</v>
      </c>
      <c r="F5" s="28">
        <v>40</v>
      </c>
      <c r="G5" s="46">
        <f>SUM(C5:F5)</f>
        <v>98</v>
      </c>
    </row>
    <row r="6" spans="1:7" ht="23.25">
      <c r="A6" s="28">
        <v>2</v>
      </c>
      <c r="B6" s="28" t="s">
        <v>142</v>
      </c>
      <c r="C6" s="28">
        <v>0</v>
      </c>
      <c r="D6" s="28">
        <v>0</v>
      </c>
      <c r="E6" s="28">
        <v>0</v>
      </c>
      <c r="F6" s="28">
        <v>0</v>
      </c>
      <c r="G6" s="46">
        <f aca="true" t="shared" si="0" ref="G6:G17">SUM(C6:F6)</f>
        <v>0</v>
      </c>
    </row>
    <row r="7" spans="1:7" ht="23.25">
      <c r="A7" s="28">
        <v>3</v>
      </c>
      <c r="B7" s="28" t="s">
        <v>143</v>
      </c>
      <c r="C7" s="28">
        <v>0</v>
      </c>
      <c r="D7" s="28">
        <v>4</v>
      </c>
      <c r="E7" s="28">
        <v>3</v>
      </c>
      <c r="F7" s="28">
        <v>6</v>
      </c>
      <c r="G7" s="46">
        <f t="shared" si="0"/>
        <v>13</v>
      </c>
    </row>
    <row r="8" spans="1:7" ht="23.25">
      <c r="A8" s="28">
        <v>4</v>
      </c>
      <c r="B8" s="28" t="s">
        <v>144</v>
      </c>
      <c r="C8" s="28">
        <v>0</v>
      </c>
      <c r="D8" s="28">
        <v>0</v>
      </c>
      <c r="E8" s="28">
        <v>0</v>
      </c>
      <c r="F8" s="28">
        <v>0</v>
      </c>
      <c r="G8" s="46">
        <f t="shared" si="0"/>
        <v>0</v>
      </c>
    </row>
    <row r="9" spans="1:7" ht="23.25">
      <c r="A9" s="28">
        <v>5</v>
      </c>
      <c r="B9" s="28" t="s">
        <v>145</v>
      </c>
      <c r="C9" s="28">
        <v>0</v>
      </c>
      <c r="D9" s="28">
        <v>0</v>
      </c>
      <c r="E9" s="28">
        <v>0</v>
      </c>
      <c r="F9" s="28">
        <v>0</v>
      </c>
      <c r="G9" s="46">
        <f t="shared" si="0"/>
        <v>0</v>
      </c>
    </row>
    <row r="10" spans="1:7" ht="23.25">
      <c r="A10" s="28">
        <v>6</v>
      </c>
      <c r="B10" s="28" t="s">
        <v>146</v>
      </c>
      <c r="C10" s="28">
        <v>3</v>
      </c>
      <c r="D10" s="28">
        <v>3</v>
      </c>
      <c r="E10" s="28">
        <v>9</v>
      </c>
      <c r="F10" s="28">
        <v>11</v>
      </c>
      <c r="G10" s="46">
        <f t="shared" si="0"/>
        <v>26</v>
      </c>
    </row>
    <row r="11" spans="1:7" ht="23.25">
      <c r="A11" s="28">
        <v>7</v>
      </c>
      <c r="B11" s="28" t="s">
        <v>147</v>
      </c>
      <c r="C11" s="28">
        <v>0</v>
      </c>
      <c r="D11" s="28">
        <v>0</v>
      </c>
      <c r="E11" s="28">
        <v>0</v>
      </c>
      <c r="F11" s="28">
        <v>0</v>
      </c>
      <c r="G11" s="46">
        <f t="shared" si="0"/>
        <v>0</v>
      </c>
    </row>
    <row r="12" spans="1:7" ht="23.25">
      <c r="A12" s="28">
        <v>8</v>
      </c>
      <c r="B12" s="28" t="s">
        <v>153</v>
      </c>
      <c r="C12" s="28">
        <v>0</v>
      </c>
      <c r="D12" s="28">
        <v>0</v>
      </c>
      <c r="E12" s="28">
        <v>0</v>
      </c>
      <c r="F12" s="28">
        <v>0</v>
      </c>
      <c r="G12" s="46">
        <f t="shared" si="0"/>
        <v>0</v>
      </c>
    </row>
    <row r="13" spans="1:7" ht="23.25">
      <c r="A13" s="28">
        <v>9</v>
      </c>
      <c r="B13" s="28" t="s">
        <v>148</v>
      </c>
      <c r="C13" s="28">
        <v>0</v>
      </c>
      <c r="D13" s="28">
        <v>0</v>
      </c>
      <c r="E13" s="28">
        <v>0</v>
      </c>
      <c r="F13" s="28">
        <v>0</v>
      </c>
      <c r="G13" s="46">
        <f t="shared" si="0"/>
        <v>0</v>
      </c>
    </row>
    <row r="14" spans="1:7" ht="23.25">
      <c r="A14" s="28">
        <v>10</v>
      </c>
      <c r="B14" s="28" t="s">
        <v>149</v>
      </c>
      <c r="C14" s="28">
        <v>1</v>
      </c>
      <c r="D14" s="28">
        <v>4</v>
      </c>
      <c r="E14" s="28">
        <v>8</v>
      </c>
      <c r="F14" s="28">
        <v>10</v>
      </c>
      <c r="G14" s="46">
        <f t="shared" si="0"/>
        <v>23</v>
      </c>
    </row>
    <row r="15" spans="1:7" ht="23.25">
      <c r="A15" s="28">
        <v>11</v>
      </c>
      <c r="B15" s="28" t="s">
        <v>150</v>
      </c>
      <c r="C15" s="28">
        <v>1</v>
      </c>
      <c r="D15" s="28">
        <v>0</v>
      </c>
      <c r="E15" s="28">
        <v>2</v>
      </c>
      <c r="F15" s="28">
        <v>1</v>
      </c>
      <c r="G15" s="46">
        <f t="shared" si="0"/>
        <v>4</v>
      </c>
    </row>
    <row r="16" spans="1:7" ht="23.25">
      <c r="A16" s="28">
        <v>12</v>
      </c>
      <c r="B16" s="28" t="s">
        <v>151</v>
      </c>
      <c r="C16" s="28">
        <v>0</v>
      </c>
      <c r="D16" s="28">
        <v>1</v>
      </c>
      <c r="E16" s="28">
        <v>1</v>
      </c>
      <c r="F16" s="28">
        <v>0</v>
      </c>
      <c r="G16" s="46">
        <f t="shared" si="0"/>
        <v>2</v>
      </c>
    </row>
    <row r="17" spans="1:7" ht="23.25">
      <c r="A17" s="28">
        <v>13</v>
      </c>
      <c r="B17" s="28" t="s">
        <v>152</v>
      </c>
      <c r="C17" s="28">
        <v>5</v>
      </c>
      <c r="D17" s="28">
        <v>6</v>
      </c>
      <c r="E17" s="28">
        <v>15</v>
      </c>
      <c r="F17" s="28">
        <v>15</v>
      </c>
      <c r="G17" s="46">
        <f t="shared" si="0"/>
        <v>41</v>
      </c>
    </row>
    <row r="18" ht="23.25">
      <c r="G18" s="47"/>
    </row>
    <row r="19" spans="2:7" ht="23.25">
      <c r="B19" s="28" t="s">
        <v>31</v>
      </c>
      <c r="C19" s="28">
        <f>SUM(C5:C17)</f>
        <v>30</v>
      </c>
      <c r="D19" s="28">
        <f>SUM(D5:D17)</f>
        <v>40</v>
      </c>
      <c r="E19" s="28">
        <f>SUM(E5:E17)</f>
        <v>54</v>
      </c>
      <c r="F19" s="28">
        <f>SUM(F5:F17)</f>
        <v>83</v>
      </c>
      <c r="G19" s="46">
        <f>SUM(G5:G17)</f>
        <v>207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utent16</cp:lastModifiedBy>
  <cp:lastPrinted>2009-06-07T23:35:58Z</cp:lastPrinted>
  <dcterms:created xsi:type="dcterms:W3CDTF">1998-06-04T08:55:22Z</dcterms:created>
  <dcterms:modified xsi:type="dcterms:W3CDTF">2009-06-08T00:03:30Z</dcterms:modified>
  <cp:category/>
  <cp:version/>
  <cp:contentType/>
  <cp:contentStatus/>
</cp:coreProperties>
</file>