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607" firstSheet="1" activeTab="3"/>
  </bookViews>
  <sheets>
    <sheet name="1- Proc assist limiti ricerca" sheetId="1" r:id="rId1"/>
    <sheet name="2- Proc assist Norme limit acc." sheetId="2" r:id="rId2"/>
    <sheet name="3- Proc assist Norme finalità e" sheetId="3" r:id="rId3"/>
    <sheet name="4 -Proc assist Divieto fec eter" sheetId="4" r:id="rId4"/>
  </sheets>
  <definedNames/>
  <calcPr fullCalcOnLoad="1"/>
</workbook>
</file>

<file path=xl/sharedStrings.xml><?xml version="1.0" encoding="utf-8"?>
<sst xmlns="http://schemas.openxmlformats.org/spreadsheetml/2006/main" count="192" uniqueCount="36">
  <si>
    <t>ANDAMENTO VOTAZIONI</t>
  </si>
  <si>
    <t>RISULTATI</t>
  </si>
  <si>
    <t>SEZ.</t>
  </si>
  <si>
    <t>ISCRITTI</t>
  </si>
  <si>
    <t>SABATO</t>
  </si>
  <si>
    <t>M</t>
  </si>
  <si>
    <t>F</t>
  </si>
  <si>
    <t>TOT.</t>
  </si>
  <si>
    <t>Ore 16</t>
  </si>
  <si>
    <t>Ore 12</t>
  </si>
  <si>
    <t>Ore 19</t>
  </si>
  <si>
    <t>Ore 22</t>
  </si>
  <si>
    <t>SCHEDE E VOTI NON VALIDI</t>
  </si>
  <si>
    <t>RISULTATO FINALE</t>
  </si>
  <si>
    <t>Uff. cost.</t>
  </si>
  <si>
    <t>Inizio oper.</t>
  </si>
  <si>
    <t>Votanti</t>
  </si>
  <si>
    <t>Votanti definitivi</t>
  </si>
  <si>
    <t>Bianche</t>
  </si>
  <si>
    <t>Nulle</t>
  </si>
  <si>
    <t>Contest.</t>
  </si>
  <si>
    <t>TOTALE</t>
  </si>
  <si>
    <t>SI'</t>
  </si>
  <si>
    <t>NO</t>
  </si>
  <si>
    <t>% su iscritti</t>
  </si>
  <si>
    <t>% su votanti</t>
  </si>
  <si>
    <t>NUMERI DI TELEFONO</t>
  </si>
  <si>
    <t>Sezioni 1, 2, 3: 0338 1536393</t>
  </si>
  <si>
    <t>Sezione 4: 0339 5826510</t>
  </si>
  <si>
    <t>Ore 8</t>
  </si>
  <si>
    <t>Ore 15</t>
  </si>
  <si>
    <t xml:space="preserve">       REFERENDUM POPOLARI del 12 13 GIUGNO 2005 </t>
  </si>
  <si>
    <r>
      <t xml:space="preserve">DOMENICA - </t>
    </r>
    <r>
      <rPr>
        <b/>
        <i/>
        <sz val="9"/>
        <rFont val="Arial"/>
        <family val="2"/>
      </rPr>
      <t>Referendum n. 4</t>
    </r>
    <r>
      <rPr>
        <sz val="9"/>
        <rFont val="Arial"/>
        <family val="2"/>
      </rPr>
      <t xml:space="preserve"> (sch. colore ROSA )</t>
    </r>
  </si>
  <si>
    <t>DOMENICA - Referendum n. 1 (sch. colore CELESTE)</t>
  </si>
  <si>
    <t>DOMENICA - Referendum n. 3 (sch. colore  GRIGIO)</t>
  </si>
  <si>
    <r>
      <t xml:space="preserve">DOMENICA - </t>
    </r>
    <r>
      <rPr>
        <b/>
        <sz val="9"/>
        <rFont val="Arial"/>
        <family val="2"/>
      </rPr>
      <t>Referendum n. 2 (sch. colore  ARANCIONE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</si>
</sst>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70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P11" sqref="P11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31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33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5</v>
      </c>
      <c r="C5" s="10" t="s">
        <v>6</v>
      </c>
      <c r="D5" s="10" t="s">
        <v>7</v>
      </c>
      <c r="E5" s="12" t="s">
        <v>8</v>
      </c>
      <c r="F5" s="10" t="s">
        <v>29</v>
      </c>
      <c r="G5" s="10" t="s">
        <v>9</v>
      </c>
      <c r="H5" s="10" t="s">
        <v>10</v>
      </c>
      <c r="I5" s="10" t="s">
        <v>11</v>
      </c>
      <c r="J5" s="13" t="s">
        <v>30</v>
      </c>
      <c r="K5" s="13"/>
      <c r="L5" s="13"/>
      <c r="M5" s="8" t="s">
        <v>12</v>
      </c>
      <c r="N5" s="8"/>
      <c r="O5" s="8"/>
      <c r="P5" s="8"/>
      <c r="Q5" s="22" t="s">
        <v>13</v>
      </c>
      <c r="R5" s="13"/>
      <c r="S5" s="13"/>
    </row>
    <row r="6" spans="1:19" ht="12.75">
      <c r="A6" s="10"/>
      <c r="B6" s="11"/>
      <c r="C6" s="11"/>
      <c r="D6" s="11"/>
      <c r="E6" s="10" t="s">
        <v>14</v>
      </c>
      <c r="F6" s="10" t="s">
        <v>15</v>
      </c>
      <c r="G6" s="10" t="s">
        <v>16</v>
      </c>
      <c r="H6" s="10" t="s">
        <v>16</v>
      </c>
      <c r="I6" s="10" t="s">
        <v>16</v>
      </c>
      <c r="J6" s="13" t="s">
        <v>17</v>
      </c>
      <c r="K6" s="13"/>
      <c r="L6" s="13"/>
      <c r="M6" s="10" t="s">
        <v>18</v>
      </c>
      <c r="N6" s="10" t="s">
        <v>19</v>
      </c>
      <c r="O6" s="10" t="s">
        <v>20</v>
      </c>
      <c r="P6" s="25" t="s">
        <v>21</v>
      </c>
      <c r="Q6" s="10" t="s">
        <v>22</v>
      </c>
      <c r="R6" s="10" t="s">
        <v>23</v>
      </c>
      <c r="S6" s="25" t="s">
        <v>21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5</v>
      </c>
      <c r="K7" s="10" t="s">
        <v>6</v>
      </c>
      <c r="L7" s="25" t="s">
        <v>7</v>
      </c>
      <c r="P7" s="26"/>
      <c r="S7" s="26"/>
    </row>
    <row r="8" spans="1:19" ht="12.75">
      <c r="A8" s="10">
        <v>1</v>
      </c>
      <c r="B8" s="15">
        <v>222</v>
      </c>
      <c r="C8" s="15">
        <v>239</v>
      </c>
      <c r="D8" s="15">
        <f>SUM(B8:C8)</f>
        <v>461</v>
      </c>
      <c r="E8" s="10" t="s">
        <v>22</v>
      </c>
      <c r="F8" s="10" t="s">
        <v>22</v>
      </c>
      <c r="G8" s="10">
        <v>16</v>
      </c>
      <c r="H8" s="10">
        <v>59</v>
      </c>
      <c r="I8" s="10">
        <v>82</v>
      </c>
      <c r="J8" s="10">
        <v>50</v>
      </c>
      <c r="K8" s="10">
        <v>57</v>
      </c>
      <c r="L8" s="25">
        <f>SUM(J8:K8)</f>
        <v>107</v>
      </c>
      <c r="M8" s="10">
        <v>1</v>
      </c>
      <c r="N8" s="10">
        <v>0</v>
      </c>
      <c r="O8" s="10">
        <v>0</v>
      </c>
      <c r="P8" s="25">
        <f>SUM(M8:O8)</f>
        <v>1</v>
      </c>
      <c r="Q8" s="7">
        <v>93</v>
      </c>
      <c r="R8" s="7">
        <v>13</v>
      </c>
      <c r="S8" s="25">
        <f>SUM(Q8:R8)</f>
        <v>106</v>
      </c>
    </row>
    <row r="9" spans="1:19" ht="12.75">
      <c r="A9" s="10">
        <v>2</v>
      </c>
      <c r="B9" s="15">
        <v>365</v>
      </c>
      <c r="C9" s="15">
        <v>375</v>
      </c>
      <c r="D9" s="15">
        <f>SUM(B9:C9)</f>
        <v>740</v>
      </c>
      <c r="E9" s="10" t="s">
        <v>22</v>
      </c>
      <c r="F9" s="10" t="s">
        <v>22</v>
      </c>
      <c r="G9" s="10">
        <v>32</v>
      </c>
      <c r="H9" s="10">
        <v>90</v>
      </c>
      <c r="I9" s="10">
        <v>125</v>
      </c>
      <c r="J9" s="10">
        <v>86</v>
      </c>
      <c r="K9" s="10">
        <v>82</v>
      </c>
      <c r="L9" s="25">
        <f>SUM(J9:K9)</f>
        <v>168</v>
      </c>
      <c r="M9" s="10">
        <v>6</v>
      </c>
      <c r="N9" s="10">
        <v>2</v>
      </c>
      <c r="O9" s="10">
        <v>0</v>
      </c>
      <c r="P9" s="25">
        <f>SUM(M9:O9)</f>
        <v>8</v>
      </c>
      <c r="Q9" s="7">
        <v>130</v>
      </c>
      <c r="R9" s="7">
        <v>30</v>
      </c>
      <c r="S9" s="25">
        <f>SUM(Q9:R9)</f>
        <v>160</v>
      </c>
    </row>
    <row r="10" spans="1:19" ht="12.75">
      <c r="A10" s="10">
        <v>3</v>
      </c>
      <c r="B10" s="15">
        <v>326</v>
      </c>
      <c r="C10" s="15">
        <v>324</v>
      </c>
      <c r="D10" s="15">
        <f>SUM(B10:C10)</f>
        <v>650</v>
      </c>
      <c r="E10" s="10" t="s">
        <v>22</v>
      </c>
      <c r="F10" s="10" t="s">
        <v>22</v>
      </c>
      <c r="G10" s="10">
        <v>17</v>
      </c>
      <c r="H10" s="10">
        <v>68</v>
      </c>
      <c r="I10" s="10">
        <v>97</v>
      </c>
      <c r="J10" s="10">
        <v>69</v>
      </c>
      <c r="K10" s="10">
        <v>64</v>
      </c>
      <c r="L10" s="25">
        <f>SUM(J10:K10)</f>
        <v>133</v>
      </c>
      <c r="M10" s="10">
        <v>4</v>
      </c>
      <c r="N10" s="10">
        <v>4</v>
      </c>
      <c r="O10" s="10">
        <v>0</v>
      </c>
      <c r="P10" s="25">
        <f>SUM(M10:O10)</f>
        <v>8</v>
      </c>
      <c r="Q10" s="7">
        <v>96</v>
      </c>
      <c r="R10" s="7">
        <v>29</v>
      </c>
      <c r="S10" s="25">
        <f>SUM(Q10:R10)</f>
        <v>125</v>
      </c>
    </row>
    <row r="11" spans="1:19" ht="12.75">
      <c r="A11" s="10">
        <v>4</v>
      </c>
      <c r="B11" s="15">
        <v>375</v>
      </c>
      <c r="C11" s="15">
        <v>387</v>
      </c>
      <c r="D11" s="15">
        <f>SUM(B11:C11)</f>
        <v>762</v>
      </c>
      <c r="E11" s="10" t="s">
        <v>22</v>
      </c>
      <c r="F11" s="10" t="s">
        <v>22</v>
      </c>
      <c r="G11" s="10">
        <v>28</v>
      </c>
      <c r="H11" s="10">
        <v>93</v>
      </c>
      <c r="I11" s="10">
        <v>130</v>
      </c>
      <c r="J11" s="10">
        <v>81</v>
      </c>
      <c r="K11" s="10">
        <v>88</v>
      </c>
      <c r="L11" s="25">
        <f>SUM(J11:K11)</f>
        <v>169</v>
      </c>
      <c r="M11" s="10">
        <v>2</v>
      </c>
      <c r="N11" s="10">
        <v>1</v>
      </c>
      <c r="O11" s="10">
        <v>0</v>
      </c>
      <c r="P11" s="25">
        <f>SUM(M11:O11)</f>
        <v>3</v>
      </c>
      <c r="Q11" s="7">
        <v>132</v>
      </c>
      <c r="R11" s="7">
        <v>34</v>
      </c>
      <c r="S11" s="25">
        <f>SUM(Q11:R11)</f>
        <v>166</v>
      </c>
    </row>
    <row r="12" spans="12:19" ht="12.75">
      <c r="L12" s="26"/>
      <c r="P12" s="26"/>
      <c r="S12" s="26"/>
    </row>
    <row r="13" spans="1:19" s="11" customFormat="1" ht="12">
      <c r="A13" s="17" t="s">
        <v>7</v>
      </c>
      <c r="B13" s="10">
        <f>SUM(B8:B11)</f>
        <v>1288</v>
      </c>
      <c r="C13" s="10">
        <f>SUM(C8:C11)</f>
        <v>1325</v>
      </c>
      <c r="D13" s="18">
        <f>SUM(D8:D11)</f>
        <v>2613</v>
      </c>
      <c r="E13" s="10"/>
      <c r="F13" s="10"/>
      <c r="G13" s="10">
        <f aca="true" t="shared" si="0" ref="G13:S13">SUM(G8:G11)</f>
        <v>93</v>
      </c>
      <c r="H13" s="10">
        <f t="shared" si="0"/>
        <v>310</v>
      </c>
      <c r="I13" s="10">
        <f t="shared" si="0"/>
        <v>434</v>
      </c>
      <c r="J13" s="18">
        <f t="shared" si="0"/>
        <v>286</v>
      </c>
      <c r="K13" s="18">
        <f>SUM(K8:K11)</f>
        <v>291</v>
      </c>
      <c r="L13" s="25">
        <f t="shared" si="0"/>
        <v>577</v>
      </c>
      <c r="M13" s="18">
        <f t="shared" si="0"/>
        <v>13</v>
      </c>
      <c r="N13" s="18">
        <f t="shared" si="0"/>
        <v>7</v>
      </c>
      <c r="O13" s="18">
        <f t="shared" si="0"/>
        <v>0</v>
      </c>
      <c r="P13" s="25">
        <f t="shared" si="0"/>
        <v>20</v>
      </c>
      <c r="Q13" s="18">
        <f t="shared" si="0"/>
        <v>451</v>
      </c>
      <c r="R13" s="18">
        <f t="shared" si="0"/>
        <v>106</v>
      </c>
      <c r="S13" s="25">
        <f t="shared" si="0"/>
        <v>557</v>
      </c>
    </row>
    <row r="14" spans="1:14" s="11" customFormat="1" ht="12">
      <c r="A14" s="16" t="s">
        <v>24</v>
      </c>
      <c r="B14" s="16"/>
      <c r="C14" s="10"/>
      <c r="D14" s="10"/>
      <c r="E14" s="10"/>
      <c r="F14" s="10"/>
      <c r="G14" s="19">
        <f aca="true" t="shared" si="1" ref="G14:L14">G13/$D$13</f>
        <v>0.03559127439724455</v>
      </c>
      <c r="H14" s="19">
        <f t="shared" si="1"/>
        <v>0.11863758132414849</v>
      </c>
      <c r="I14" s="19">
        <f t="shared" si="1"/>
        <v>0.16609261385380789</v>
      </c>
      <c r="J14" s="19">
        <f t="shared" si="1"/>
        <v>0.10945273631840796</v>
      </c>
      <c r="K14" s="19">
        <f t="shared" si="1"/>
        <v>0.1113662456946039</v>
      </c>
      <c r="L14" s="19">
        <f t="shared" si="1"/>
        <v>0.22081898201301187</v>
      </c>
      <c r="M14" s="19"/>
      <c r="N14" s="10"/>
    </row>
    <row r="15" spans="1:19" ht="12.75">
      <c r="A15" s="16" t="s">
        <v>25</v>
      </c>
      <c r="M15" s="23">
        <f aca="true" t="shared" si="2" ref="M15:S15">M13/$L$13</f>
        <v>0.022530329289428077</v>
      </c>
      <c r="N15" s="23">
        <f t="shared" si="2"/>
        <v>0.012131715771230503</v>
      </c>
      <c r="O15" s="23">
        <f t="shared" si="2"/>
        <v>0</v>
      </c>
      <c r="P15" s="23">
        <f t="shared" si="2"/>
        <v>0.03466204506065858</v>
      </c>
      <c r="Q15" s="23">
        <f t="shared" si="2"/>
        <v>0.7816291161178509</v>
      </c>
      <c r="R15" s="23">
        <f t="shared" si="2"/>
        <v>0.18370883882149047</v>
      </c>
      <c r="S15" s="23">
        <f t="shared" si="2"/>
        <v>0.9653379549393414</v>
      </c>
    </row>
    <row r="17" ht="12.75">
      <c r="A17" s="16" t="s">
        <v>26</v>
      </c>
    </row>
    <row r="18" spans="1:5" ht="12.75">
      <c r="A18" s="16" t="s">
        <v>27</v>
      </c>
      <c r="B18" s="24"/>
      <c r="C18" s="24"/>
      <c r="D18" s="24"/>
      <c r="E18" s="24"/>
    </row>
    <row r="19" ht="12.75">
      <c r="A19" s="16" t="s">
        <v>28</v>
      </c>
    </row>
    <row r="20" ht="12.75">
      <c r="A20" s="10"/>
    </row>
    <row r="23" ht="12.75">
      <c r="B23" s="10"/>
    </row>
  </sheetData>
  <printOptions gridLines="1"/>
  <pageMargins left="0.42" right="0.2" top="1" bottom="1" header="0.5" footer="0.5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M24" sqref="M24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31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35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5</v>
      </c>
      <c r="C5" s="10" t="s">
        <v>6</v>
      </c>
      <c r="D5" s="10" t="s">
        <v>7</v>
      </c>
      <c r="E5" s="12" t="s">
        <v>8</v>
      </c>
      <c r="F5" s="10" t="s">
        <v>29</v>
      </c>
      <c r="G5" s="10" t="s">
        <v>9</v>
      </c>
      <c r="H5" s="10" t="s">
        <v>10</v>
      </c>
      <c r="I5" s="10" t="s">
        <v>11</v>
      </c>
      <c r="J5" s="13" t="s">
        <v>30</v>
      </c>
      <c r="K5" s="13"/>
      <c r="L5" s="13"/>
      <c r="M5" s="8" t="s">
        <v>12</v>
      </c>
      <c r="N5" s="8"/>
      <c r="O5" s="8"/>
      <c r="P5" s="8"/>
      <c r="Q5" s="22" t="s">
        <v>13</v>
      </c>
      <c r="R5" s="13"/>
      <c r="S5" s="13"/>
    </row>
    <row r="6" spans="1:19" ht="12.75">
      <c r="A6" s="10"/>
      <c r="B6" s="11"/>
      <c r="C6" s="11"/>
      <c r="D6" s="11"/>
      <c r="E6" s="10" t="s">
        <v>14</v>
      </c>
      <c r="F6" s="10" t="s">
        <v>15</v>
      </c>
      <c r="G6" s="10" t="s">
        <v>16</v>
      </c>
      <c r="H6" s="10" t="s">
        <v>16</v>
      </c>
      <c r="I6" s="10" t="s">
        <v>16</v>
      </c>
      <c r="J6" s="13" t="s">
        <v>17</v>
      </c>
      <c r="K6" s="13"/>
      <c r="L6" s="13"/>
      <c r="M6" s="10" t="s">
        <v>18</v>
      </c>
      <c r="N6" s="10" t="s">
        <v>19</v>
      </c>
      <c r="O6" s="10" t="s">
        <v>20</v>
      </c>
      <c r="P6" s="25" t="s">
        <v>21</v>
      </c>
      <c r="Q6" s="10" t="s">
        <v>22</v>
      </c>
      <c r="R6" s="10" t="s">
        <v>23</v>
      </c>
      <c r="S6" s="25" t="s">
        <v>21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5</v>
      </c>
      <c r="K7" s="10" t="s">
        <v>6</v>
      </c>
      <c r="L7" s="25" t="s">
        <v>7</v>
      </c>
      <c r="P7" s="26"/>
      <c r="S7" s="26"/>
    </row>
    <row r="8" spans="1:19" ht="12.75">
      <c r="A8" s="10">
        <v>1</v>
      </c>
      <c r="B8" s="15">
        <v>222</v>
      </c>
      <c r="C8" s="15">
        <v>239</v>
      </c>
      <c r="D8" s="15">
        <f>SUM(B8:C8)</f>
        <v>461</v>
      </c>
      <c r="E8" s="10" t="s">
        <v>22</v>
      </c>
      <c r="F8" s="10" t="s">
        <v>22</v>
      </c>
      <c r="G8" s="10">
        <v>16</v>
      </c>
      <c r="H8" s="10">
        <v>59</v>
      </c>
      <c r="I8" s="10">
        <v>82</v>
      </c>
      <c r="J8" s="10">
        <v>50</v>
      </c>
      <c r="K8" s="10">
        <v>57</v>
      </c>
      <c r="L8" s="25">
        <f>SUM(J8:K8)</f>
        <v>107</v>
      </c>
      <c r="M8" s="10">
        <v>2</v>
      </c>
      <c r="N8" s="10">
        <v>0</v>
      </c>
      <c r="O8" s="10">
        <v>0</v>
      </c>
      <c r="P8" s="25">
        <f>SUM(M8:O8)</f>
        <v>2</v>
      </c>
      <c r="Q8" s="7">
        <v>84</v>
      </c>
      <c r="R8" s="7">
        <v>21</v>
      </c>
      <c r="S8" s="25">
        <f>SUM(Q8:R8)</f>
        <v>105</v>
      </c>
    </row>
    <row r="9" spans="1:19" ht="12.75">
      <c r="A9" s="10">
        <v>2</v>
      </c>
      <c r="B9" s="15">
        <v>365</v>
      </c>
      <c r="C9" s="15">
        <v>375</v>
      </c>
      <c r="D9" s="15">
        <f>SUM(B9:C9)</f>
        <v>740</v>
      </c>
      <c r="E9" s="10" t="s">
        <v>22</v>
      </c>
      <c r="F9" s="10" t="s">
        <v>22</v>
      </c>
      <c r="G9" s="10">
        <v>33</v>
      </c>
      <c r="H9" s="10">
        <v>91</v>
      </c>
      <c r="I9" s="10">
        <v>126</v>
      </c>
      <c r="J9" s="10">
        <v>87</v>
      </c>
      <c r="K9" s="10">
        <v>82</v>
      </c>
      <c r="L9" s="25">
        <f>SUM(J9:K9)</f>
        <v>169</v>
      </c>
      <c r="M9" s="10">
        <v>7</v>
      </c>
      <c r="N9" s="10">
        <v>3</v>
      </c>
      <c r="O9" s="10">
        <v>0</v>
      </c>
      <c r="P9" s="25">
        <f>SUM(M9:O9)</f>
        <v>10</v>
      </c>
      <c r="Q9" s="7">
        <v>137</v>
      </c>
      <c r="R9" s="7">
        <v>22</v>
      </c>
      <c r="S9" s="25">
        <f>SUM(Q9:R9)</f>
        <v>159</v>
      </c>
    </row>
    <row r="10" spans="1:19" ht="12.75">
      <c r="A10" s="10">
        <v>3</v>
      </c>
      <c r="B10" s="15">
        <v>326</v>
      </c>
      <c r="C10" s="15">
        <v>324</v>
      </c>
      <c r="D10" s="15">
        <f>SUM(B10:C10)</f>
        <v>650</v>
      </c>
      <c r="E10" s="10" t="s">
        <v>22</v>
      </c>
      <c r="F10" s="10" t="s">
        <v>22</v>
      </c>
      <c r="G10" s="10">
        <v>17</v>
      </c>
      <c r="H10" s="10">
        <v>68</v>
      </c>
      <c r="I10" s="10">
        <v>97</v>
      </c>
      <c r="J10" s="10">
        <v>69</v>
      </c>
      <c r="K10" s="10">
        <v>64</v>
      </c>
      <c r="L10" s="25">
        <f>SUM(J10:K10)</f>
        <v>133</v>
      </c>
      <c r="M10" s="10">
        <v>6</v>
      </c>
      <c r="N10" s="10">
        <v>4</v>
      </c>
      <c r="O10" s="10">
        <v>0</v>
      </c>
      <c r="P10" s="25">
        <f>SUM(M10:O10)</f>
        <v>10</v>
      </c>
      <c r="Q10" s="7">
        <v>102</v>
      </c>
      <c r="R10" s="7">
        <v>21</v>
      </c>
      <c r="S10" s="25">
        <f>SUM(Q10:R10)</f>
        <v>123</v>
      </c>
    </row>
    <row r="11" spans="1:19" ht="12.75">
      <c r="A11" s="10">
        <v>4</v>
      </c>
      <c r="B11" s="15">
        <v>375</v>
      </c>
      <c r="C11" s="15">
        <v>387</v>
      </c>
      <c r="D11" s="15">
        <f>SUM(B11:C11)</f>
        <v>762</v>
      </c>
      <c r="E11" s="10" t="s">
        <v>22</v>
      </c>
      <c r="F11" s="10" t="s">
        <v>22</v>
      </c>
      <c r="G11" s="10">
        <v>28</v>
      </c>
      <c r="H11" s="10">
        <v>93</v>
      </c>
      <c r="I11" s="10">
        <v>130</v>
      </c>
      <c r="J11" s="10">
        <v>81</v>
      </c>
      <c r="K11" s="10">
        <v>88</v>
      </c>
      <c r="L11" s="25">
        <f>SUM(J11:K11)</f>
        <v>169</v>
      </c>
      <c r="M11" s="10">
        <v>2</v>
      </c>
      <c r="N11" s="10">
        <v>1</v>
      </c>
      <c r="O11" s="10">
        <v>0</v>
      </c>
      <c r="P11" s="25">
        <f>SUM(M11:O11)</f>
        <v>3</v>
      </c>
      <c r="Q11" s="7">
        <v>131</v>
      </c>
      <c r="R11" s="7">
        <v>35</v>
      </c>
      <c r="S11" s="25">
        <f>SUM(Q11:R11)</f>
        <v>166</v>
      </c>
    </row>
    <row r="12" spans="12:19" ht="12.75">
      <c r="L12" s="26"/>
      <c r="P12" s="26"/>
      <c r="Q12" s="7"/>
      <c r="R12" s="7"/>
      <c r="S12" s="26"/>
    </row>
    <row r="13" spans="1:19" s="11" customFormat="1" ht="12">
      <c r="A13" s="17" t="s">
        <v>7</v>
      </c>
      <c r="B13" s="10">
        <f>SUM(B8:B11)</f>
        <v>1288</v>
      </c>
      <c r="C13" s="10">
        <f>SUM(C8:C11)</f>
        <v>1325</v>
      </c>
      <c r="D13" s="18">
        <f>SUM(D8:D11)</f>
        <v>2613</v>
      </c>
      <c r="E13" s="10"/>
      <c r="F13" s="10"/>
      <c r="G13" s="10">
        <f aca="true" t="shared" si="0" ref="G13:S13">SUM(G8:G11)</f>
        <v>94</v>
      </c>
      <c r="H13" s="10">
        <f t="shared" si="0"/>
        <v>311</v>
      </c>
      <c r="I13" s="10">
        <f t="shared" si="0"/>
        <v>435</v>
      </c>
      <c r="J13" s="18">
        <f t="shared" si="0"/>
        <v>287</v>
      </c>
      <c r="K13" s="18">
        <f t="shared" si="0"/>
        <v>291</v>
      </c>
      <c r="L13" s="25">
        <f t="shared" si="0"/>
        <v>578</v>
      </c>
      <c r="M13" s="18">
        <f t="shared" si="0"/>
        <v>17</v>
      </c>
      <c r="N13" s="18">
        <f t="shared" si="0"/>
        <v>8</v>
      </c>
      <c r="O13" s="18">
        <f t="shared" si="0"/>
        <v>0</v>
      </c>
      <c r="P13" s="25">
        <f t="shared" si="0"/>
        <v>25</v>
      </c>
      <c r="Q13" s="18">
        <f t="shared" si="0"/>
        <v>454</v>
      </c>
      <c r="R13" s="18">
        <f t="shared" si="0"/>
        <v>99</v>
      </c>
      <c r="S13" s="25">
        <f t="shared" si="0"/>
        <v>553</v>
      </c>
    </row>
    <row r="14" spans="1:14" s="11" customFormat="1" ht="12">
      <c r="A14" s="16" t="s">
        <v>24</v>
      </c>
      <c r="B14" s="16"/>
      <c r="C14" s="10"/>
      <c r="D14" s="10"/>
      <c r="E14" s="10"/>
      <c r="F14" s="10"/>
      <c r="G14" s="19">
        <f aca="true" t="shared" si="1" ref="G14:L14">G13/$D$13</f>
        <v>0.035973976272483735</v>
      </c>
      <c r="H14" s="19">
        <f t="shared" si="1"/>
        <v>0.11902028319938768</v>
      </c>
      <c r="I14" s="19">
        <f t="shared" si="1"/>
        <v>0.16647531572904709</v>
      </c>
      <c r="J14" s="19">
        <f t="shared" si="1"/>
        <v>0.10983543819364715</v>
      </c>
      <c r="K14" s="19">
        <f t="shared" si="1"/>
        <v>0.1113662456946039</v>
      </c>
      <c r="L14" s="19">
        <f t="shared" si="1"/>
        <v>0.22120168388825107</v>
      </c>
      <c r="M14" s="19"/>
      <c r="N14" s="10"/>
    </row>
    <row r="15" spans="1:19" ht="12.75">
      <c r="A15" s="16" t="s">
        <v>25</v>
      </c>
      <c r="M15" s="23">
        <f aca="true" t="shared" si="2" ref="M15:S15">M13/$L$13</f>
        <v>0.029411764705882353</v>
      </c>
      <c r="N15" s="23">
        <f t="shared" si="2"/>
        <v>0.01384083044982699</v>
      </c>
      <c r="O15" s="23">
        <f t="shared" si="2"/>
        <v>0</v>
      </c>
      <c r="P15" s="23">
        <f t="shared" si="2"/>
        <v>0.04325259515570934</v>
      </c>
      <c r="Q15" s="23">
        <f t="shared" si="2"/>
        <v>0.7854671280276817</v>
      </c>
      <c r="R15" s="23">
        <f t="shared" si="2"/>
        <v>0.17128027681660898</v>
      </c>
      <c r="S15" s="23">
        <f t="shared" si="2"/>
        <v>0.9567474048442907</v>
      </c>
    </row>
    <row r="17" ht="12.75">
      <c r="A17" s="16" t="s">
        <v>26</v>
      </c>
    </row>
    <row r="18" spans="1:5" ht="12.75">
      <c r="A18" s="16" t="s">
        <v>27</v>
      </c>
      <c r="B18" s="24"/>
      <c r="C18" s="24"/>
      <c r="D18" s="24"/>
      <c r="E18" s="24"/>
    </row>
    <row r="19" ht="12.75">
      <c r="A19" s="16" t="s">
        <v>28</v>
      </c>
    </row>
    <row r="20" ht="12.75">
      <c r="A20" s="10"/>
    </row>
    <row r="23" ht="12.75">
      <c r="B23" s="10"/>
    </row>
  </sheetData>
  <printOptions gridLines="1"/>
  <pageMargins left="0.42" right="0.2" top="1" bottom="1" header="0.5" footer="0.5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P11" sqref="P11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31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34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5</v>
      </c>
      <c r="C5" s="10" t="s">
        <v>6</v>
      </c>
      <c r="D5" s="10" t="s">
        <v>7</v>
      </c>
      <c r="E5" s="12" t="s">
        <v>8</v>
      </c>
      <c r="F5" s="10" t="s">
        <v>29</v>
      </c>
      <c r="G5" s="10" t="s">
        <v>9</v>
      </c>
      <c r="H5" s="10" t="s">
        <v>10</v>
      </c>
      <c r="I5" s="10" t="s">
        <v>11</v>
      </c>
      <c r="J5" s="13" t="s">
        <v>30</v>
      </c>
      <c r="K5" s="13"/>
      <c r="L5" s="13"/>
      <c r="M5" s="8" t="s">
        <v>12</v>
      </c>
      <c r="N5" s="8"/>
      <c r="O5" s="8"/>
      <c r="P5" s="8"/>
      <c r="Q5" s="22" t="s">
        <v>13</v>
      </c>
      <c r="R5" s="13"/>
      <c r="S5" s="13"/>
    </row>
    <row r="6" spans="1:19" ht="12.75">
      <c r="A6" s="10"/>
      <c r="B6" s="11"/>
      <c r="C6" s="11"/>
      <c r="D6" s="11"/>
      <c r="E6" s="10" t="s">
        <v>14</v>
      </c>
      <c r="F6" s="10" t="s">
        <v>15</v>
      </c>
      <c r="G6" s="10" t="s">
        <v>16</v>
      </c>
      <c r="H6" s="10" t="s">
        <v>16</v>
      </c>
      <c r="I6" s="10" t="s">
        <v>16</v>
      </c>
      <c r="J6" s="13" t="s">
        <v>17</v>
      </c>
      <c r="K6" s="13"/>
      <c r="L6" s="13"/>
      <c r="M6" s="10" t="s">
        <v>18</v>
      </c>
      <c r="N6" s="10" t="s">
        <v>19</v>
      </c>
      <c r="O6" s="10" t="s">
        <v>20</v>
      </c>
      <c r="P6" s="25" t="s">
        <v>21</v>
      </c>
      <c r="Q6" s="10" t="s">
        <v>22</v>
      </c>
      <c r="R6" s="10" t="s">
        <v>23</v>
      </c>
      <c r="S6" s="25" t="s">
        <v>21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5</v>
      </c>
      <c r="K7" s="10" t="s">
        <v>6</v>
      </c>
      <c r="L7" s="25" t="s">
        <v>7</v>
      </c>
      <c r="P7" s="26"/>
      <c r="S7" s="26"/>
    </row>
    <row r="8" spans="1:19" ht="12.75">
      <c r="A8" s="10">
        <v>1</v>
      </c>
      <c r="B8" s="15">
        <v>222</v>
      </c>
      <c r="C8" s="15">
        <v>239</v>
      </c>
      <c r="D8" s="15">
        <f>SUM(B8:C8)</f>
        <v>461</v>
      </c>
      <c r="E8" s="10" t="s">
        <v>22</v>
      </c>
      <c r="F8" s="10" t="s">
        <v>22</v>
      </c>
      <c r="G8" s="10">
        <v>16</v>
      </c>
      <c r="H8" s="10">
        <v>59</v>
      </c>
      <c r="I8" s="10">
        <v>82</v>
      </c>
      <c r="J8" s="10">
        <v>50</v>
      </c>
      <c r="K8" s="10">
        <v>57</v>
      </c>
      <c r="L8" s="25">
        <f>SUM(J8:K8)</f>
        <v>107</v>
      </c>
      <c r="M8" s="10">
        <v>1</v>
      </c>
      <c r="N8" s="10">
        <v>0</v>
      </c>
      <c r="O8" s="10">
        <v>0</v>
      </c>
      <c r="P8" s="25">
        <f>SUM(M8:O8)</f>
        <v>1</v>
      </c>
      <c r="Q8" s="7">
        <v>83</v>
      </c>
      <c r="R8" s="7">
        <v>23</v>
      </c>
      <c r="S8" s="25">
        <f>SUM(Q8:R8)</f>
        <v>106</v>
      </c>
    </row>
    <row r="9" spans="1:19" ht="12.75">
      <c r="A9" s="10">
        <v>2</v>
      </c>
      <c r="B9" s="15">
        <v>365</v>
      </c>
      <c r="C9" s="15">
        <v>375</v>
      </c>
      <c r="D9" s="15">
        <f>SUM(B9:C9)</f>
        <v>740</v>
      </c>
      <c r="E9" s="10" t="s">
        <v>22</v>
      </c>
      <c r="F9" s="10" t="s">
        <v>22</v>
      </c>
      <c r="G9" s="10">
        <v>32</v>
      </c>
      <c r="H9" s="10">
        <v>90</v>
      </c>
      <c r="I9" s="10">
        <v>125</v>
      </c>
      <c r="J9" s="10">
        <v>86</v>
      </c>
      <c r="K9" s="10">
        <v>81</v>
      </c>
      <c r="L9" s="25">
        <f>SUM(J9:K9)</f>
        <v>167</v>
      </c>
      <c r="M9" s="10">
        <v>9</v>
      </c>
      <c r="N9" s="10">
        <v>2</v>
      </c>
      <c r="O9" s="10">
        <v>0</v>
      </c>
      <c r="P9" s="25">
        <f>SUM(M9:O9)</f>
        <v>11</v>
      </c>
      <c r="Q9" s="7">
        <v>131</v>
      </c>
      <c r="R9" s="7">
        <v>25</v>
      </c>
      <c r="S9" s="25">
        <f>SUM(Q9:R9)</f>
        <v>156</v>
      </c>
    </row>
    <row r="10" spans="1:19" ht="12.75">
      <c r="A10" s="10">
        <v>3</v>
      </c>
      <c r="B10" s="15">
        <v>326</v>
      </c>
      <c r="C10" s="15">
        <v>324</v>
      </c>
      <c r="D10" s="15">
        <f>SUM(B10:C10)</f>
        <v>650</v>
      </c>
      <c r="E10" s="10" t="s">
        <v>22</v>
      </c>
      <c r="F10" s="10" t="s">
        <v>22</v>
      </c>
      <c r="G10" s="10">
        <v>17</v>
      </c>
      <c r="H10" s="10">
        <v>68</v>
      </c>
      <c r="I10" s="10">
        <v>97</v>
      </c>
      <c r="J10" s="10">
        <v>69</v>
      </c>
      <c r="K10" s="10">
        <v>64</v>
      </c>
      <c r="L10" s="25">
        <f>SUM(J10:K10)</f>
        <v>133</v>
      </c>
      <c r="M10" s="10">
        <v>7</v>
      </c>
      <c r="N10" s="10">
        <v>4</v>
      </c>
      <c r="O10" s="10">
        <v>0</v>
      </c>
      <c r="P10" s="25">
        <f>SUM(M10:O10)</f>
        <v>11</v>
      </c>
      <c r="Q10" s="7">
        <v>98</v>
      </c>
      <c r="R10" s="7">
        <v>24</v>
      </c>
      <c r="S10" s="25">
        <f>SUM(Q10:R10)</f>
        <v>122</v>
      </c>
    </row>
    <row r="11" spans="1:19" ht="12.75">
      <c r="A11" s="10">
        <v>4</v>
      </c>
      <c r="B11" s="15">
        <v>375</v>
      </c>
      <c r="C11" s="15">
        <v>387</v>
      </c>
      <c r="D11" s="15">
        <f>SUM(B11:C11)</f>
        <v>762</v>
      </c>
      <c r="E11" s="10" t="s">
        <v>22</v>
      </c>
      <c r="F11" s="10" t="s">
        <v>22</v>
      </c>
      <c r="G11" s="10">
        <v>28</v>
      </c>
      <c r="H11" s="10">
        <v>93</v>
      </c>
      <c r="I11" s="10">
        <v>130</v>
      </c>
      <c r="J11" s="10">
        <v>81</v>
      </c>
      <c r="K11" s="10">
        <v>88</v>
      </c>
      <c r="L11" s="25">
        <f>SUM(J11:K11)</f>
        <v>169</v>
      </c>
      <c r="M11" s="10">
        <v>2</v>
      </c>
      <c r="N11" s="10">
        <v>1</v>
      </c>
      <c r="O11" s="10">
        <v>0</v>
      </c>
      <c r="P11" s="25">
        <f>SUM(M11:O11)</f>
        <v>3</v>
      </c>
      <c r="Q11" s="7">
        <v>133</v>
      </c>
      <c r="R11" s="7">
        <v>33</v>
      </c>
      <c r="S11" s="25">
        <f>SUM(Q11:R11)</f>
        <v>166</v>
      </c>
    </row>
    <row r="12" spans="12:19" ht="12.75">
      <c r="L12" s="26"/>
      <c r="P12" s="26"/>
      <c r="S12" s="26"/>
    </row>
    <row r="13" spans="1:19" s="11" customFormat="1" ht="12">
      <c r="A13" s="17" t="s">
        <v>7</v>
      </c>
      <c r="B13" s="10">
        <f>SUM(B8:B11)</f>
        <v>1288</v>
      </c>
      <c r="C13" s="10">
        <f>SUM(C8:C11)</f>
        <v>1325</v>
      </c>
      <c r="D13" s="18">
        <f>SUM(D8:D11)</f>
        <v>2613</v>
      </c>
      <c r="E13" s="10"/>
      <c r="F13" s="10"/>
      <c r="G13" s="10">
        <f>SUM(G8:G11)</f>
        <v>93</v>
      </c>
      <c r="H13" s="10">
        <f>SUM(H8:H11)</f>
        <v>310</v>
      </c>
      <c r="I13" s="10">
        <f>SUM(I8:I11)</f>
        <v>434</v>
      </c>
      <c r="J13" s="18">
        <f aca="true" t="shared" si="0" ref="J13:S13">SUM(J8:J11)</f>
        <v>286</v>
      </c>
      <c r="K13" s="18">
        <f t="shared" si="0"/>
        <v>290</v>
      </c>
      <c r="L13" s="25">
        <f t="shared" si="0"/>
        <v>576</v>
      </c>
      <c r="M13" s="18">
        <f t="shared" si="0"/>
        <v>19</v>
      </c>
      <c r="N13" s="18">
        <f t="shared" si="0"/>
        <v>7</v>
      </c>
      <c r="O13" s="18">
        <f t="shared" si="0"/>
        <v>0</v>
      </c>
      <c r="P13" s="25">
        <f t="shared" si="0"/>
        <v>26</v>
      </c>
      <c r="Q13" s="18">
        <f t="shared" si="0"/>
        <v>445</v>
      </c>
      <c r="R13" s="18">
        <f t="shared" si="0"/>
        <v>105</v>
      </c>
      <c r="S13" s="25">
        <f t="shared" si="0"/>
        <v>550</v>
      </c>
    </row>
    <row r="14" spans="1:14" s="11" customFormat="1" ht="12">
      <c r="A14" s="16" t="s">
        <v>24</v>
      </c>
      <c r="B14" s="16"/>
      <c r="C14" s="10"/>
      <c r="D14" s="10"/>
      <c r="E14" s="10"/>
      <c r="F14" s="10"/>
      <c r="G14" s="19">
        <f aca="true" t="shared" si="1" ref="G14:L14">G13/$D$13</f>
        <v>0.03559127439724455</v>
      </c>
      <c r="H14" s="19">
        <f t="shared" si="1"/>
        <v>0.11863758132414849</v>
      </c>
      <c r="I14" s="19">
        <f t="shared" si="1"/>
        <v>0.16609261385380789</v>
      </c>
      <c r="J14" s="19">
        <f t="shared" si="1"/>
        <v>0.10945273631840796</v>
      </c>
      <c r="K14" s="19">
        <f t="shared" si="1"/>
        <v>0.11098354381936472</v>
      </c>
      <c r="L14" s="19">
        <f t="shared" si="1"/>
        <v>0.22043628013777267</v>
      </c>
      <c r="M14" s="19"/>
      <c r="N14" s="10"/>
    </row>
    <row r="15" spans="1:19" ht="12.75">
      <c r="A15" s="16" t="s">
        <v>25</v>
      </c>
      <c r="M15" s="23">
        <f>M13/$L$13</f>
        <v>0.03298611111111111</v>
      </c>
      <c r="N15" s="23">
        <f aca="true" t="shared" si="2" ref="N15:S15">N13/$L$13</f>
        <v>0.012152777777777778</v>
      </c>
      <c r="O15" s="23">
        <f t="shared" si="2"/>
        <v>0</v>
      </c>
      <c r="P15" s="23">
        <f t="shared" si="2"/>
        <v>0.04513888888888889</v>
      </c>
      <c r="Q15" s="23">
        <f t="shared" si="2"/>
        <v>0.7725694444444444</v>
      </c>
      <c r="R15" s="23">
        <f t="shared" si="2"/>
        <v>0.18229166666666666</v>
      </c>
      <c r="S15" s="23">
        <f t="shared" si="2"/>
        <v>0.9548611111111112</v>
      </c>
    </row>
    <row r="17" ht="12.75">
      <c r="A17" s="16" t="s">
        <v>26</v>
      </c>
    </row>
    <row r="18" spans="1:5" ht="12.75">
      <c r="A18" s="16" t="s">
        <v>27</v>
      </c>
      <c r="B18" s="24"/>
      <c r="C18" s="24"/>
      <c r="D18" s="24"/>
      <c r="E18" s="24"/>
    </row>
    <row r="19" ht="12.75">
      <c r="A19" s="16" t="s">
        <v>28</v>
      </c>
    </row>
    <row r="20" ht="12.75">
      <c r="A20" s="10"/>
    </row>
    <row r="23" ht="12.75">
      <c r="B23" s="10"/>
    </row>
  </sheetData>
  <printOptions gridLines="1"/>
  <pageMargins left="0.42" right="0.2" top="1" bottom="1" header="0.5" footer="0.5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5.140625" style="0" customWidth="1"/>
    <col min="2" max="4" width="5.00390625" style="0" customWidth="1"/>
    <col min="5" max="5" width="8.57421875" style="0" customWidth="1"/>
    <col min="6" max="6" width="9.421875" style="0" customWidth="1"/>
    <col min="7" max="10" width="6.28125" style="0" customWidth="1"/>
    <col min="11" max="12" width="6.00390625" style="0" customWidth="1"/>
    <col min="13" max="14" width="7.421875" style="0" customWidth="1"/>
    <col min="15" max="15" width="7.00390625" style="0" customWidth="1"/>
    <col min="16" max="16" width="7.57421875" style="0" customWidth="1"/>
    <col min="17" max="17" width="7.421875" style="0" customWidth="1"/>
  </cols>
  <sheetData>
    <row r="1" spans="1:30" s="2" customFormat="1" ht="18">
      <c r="A1" s="6" t="s">
        <v>31</v>
      </c>
      <c r="B1" s="9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B1" s="3"/>
      <c r="AC1" s="3"/>
      <c r="AD1" s="3"/>
    </row>
    <row r="2" spans="1:30" s="2" customFormat="1" ht="18">
      <c r="A2" s="6"/>
      <c r="B2" s="9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B2" s="3"/>
      <c r="AC2" s="3"/>
      <c r="AD2" s="3"/>
    </row>
    <row r="3" spans="1:20" ht="15.75">
      <c r="A3" s="21" t="s">
        <v>0</v>
      </c>
      <c r="B3" s="8"/>
      <c r="C3" s="8"/>
      <c r="D3" s="8"/>
      <c r="E3" s="8"/>
      <c r="F3" s="8"/>
      <c r="G3" s="8"/>
      <c r="H3" s="8"/>
      <c r="I3" s="8"/>
      <c r="J3" s="8"/>
      <c r="M3" s="21" t="s">
        <v>1</v>
      </c>
      <c r="N3" s="8"/>
      <c r="O3" s="8"/>
      <c r="P3" s="8"/>
      <c r="Q3" s="8"/>
      <c r="R3" s="8"/>
      <c r="S3" s="8"/>
      <c r="T3" s="8"/>
    </row>
    <row r="4" spans="1:12" ht="12.75">
      <c r="A4" s="7" t="s">
        <v>2</v>
      </c>
      <c r="B4" s="8" t="s">
        <v>3</v>
      </c>
      <c r="C4" s="8"/>
      <c r="D4" s="8"/>
      <c r="E4" s="7" t="s">
        <v>4</v>
      </c>
      <c r="F4" s="14" t="s">
        <v>32</v>
      </c>
      <c r="G4" s="20"/>
      <c r="H4" s="20"/>
      <c r="I4" s="20"/>
      <c r="J4" s="20"/>
      <c r="K4" s="20"/>
      <c r="L4" s="20"/>
    </row>
    <row r="5" spans="1:19" s="11" customFormat="1" ht="12.75">
      <c r="A5" s="10"/>
      <c r="B5" s="10" t="s">
        <v>5</v>
      </c>
      <c r="C5" s="10" t="s">
        <v>6</v>
      </c>
      <c r="D5" s="10" t="s">
        <v>7</v>
      </c>
      <c r="E5" s="12" t="s">
        <v>8</v>
      </c>
      <c r="F5" s="10" t="s">
        <v>29</v>
      </c>
      <c r="G5" s="10" t="s">
        <v>9</v>
      </c>
      <c r="H5" s="10" t="s">
        <v>10</v>
      </c>
      <c r="I5" s="10" t="s">
        <v>11</v>
      </c>
      <c r="J5" s="13" t="s">
        <v>30</v>
      </c>
      <c r="K5" s="13"/>
      <c r="L5" s="13"/>
      <c r="M5" s="8" t="s">
        <v>12</v>
      </c>
      <c r="N5" s="8"/>
      <c r="O5" s="8"/>
      <c r="P5" s="8"/>
      <c r="Q5" s="22" t="s">
        <v>13</v>
      </c>
      <c r="R5" s="13"/>
      <c r="S5" s="13"/>
    </row>
    <row r="6" spans="1:19" ht="12.75">
      <c r="A6" s="10"/>
      <c r="B6" s="11"/>
      <c r="C6" s="11"/>
      <c r="D6" s="11"/>
      <c r="E6" s="10" t="s">
        <v>14</v>
      </c>
      <c r="F6" s="10" t="s">
        <v>15</v>
      </c>
      <c r="G6" s="10" t="s">
        <v>16</v>
      </c>
      <c r="H6" s="10" t="s">
        <v>16</v>
      </c>
      <c r="I6" s="10" t="s">
        <v>16</v>
      </c>
      <c r="J6" s="13" t="s">
        <v>17</v>
      </c>
      <c r="K6" s="13"/>
      <c r="L6" s="13"/>
      <c r="M6" s="10" t="s">
        <v>18</v>
      </c>
      <c r="N6" s="10" t="s">
        <v>19</v>
      </c>
      <c r="O6" s="10" t="s">
        <v>20</v>
      </c>
      <c r="P6" s="25" t="s">
        <v>21</v>
      </c>
      <c r="Q6" s="10" t="s">
        <v>22</v>
      </c>
      <c r="R6" s="10" t="s">
        <v>23</v>
      </c>
      <c r="S6" s="25" t="s">
        <v>21</v>
      </c>
    </row>
    <row r="7" spans="1:19" ht="12.75">
      <c r="A7" s="10"/>
      <c r="B7" s="11"/>
      <c r="C7" s="11"/>
      <c r="D7" s="11"/>
      <c r="E7" s="14"/>
      <c r="F7" s="11"/>
      <c r="G7" s="11"/>
      <c r="H7" s="11"/>
      <c r="I7" s="11"/>
      <c r="J7" s="10" t="s">
        <v>5</v>
      </c>
      <c r="K7" s="10" t="s">
        <v>6</v>
      </c>
      <c r="L7" s="25" t="s">
        <v>7</v>
      </c>
      <c r="P7" s="26"/>
      <c r="S7" s="26"/>
    </row>
    <row r="8" spans="1:19" ht="12.75">
      <c r="A8" s="10">
        <v>1</v>
      </c>
      <c r="B8" s="15">
        <v>222</v>
      </c>
      <c r="C8" s="15">
        <v>239</v>
      </c>
      <c r="D8" s="15">
        <f>SUM(B8:C8)</f>
        <v>461</v>
      </c>
      <c r="E8" s="10" t="s">
        <v>22</v>
      </c>
      <c r="F8" s="10" t="s">
        <v>22</v>
      </c>
      <c r="G8" s="10">
        <v>16</v>
      </c>
      <c r="H8" s="10">
        <v>59</v>
      </c>
      <c r="I8" s="10">
        <v>82</v>
      </c>
      <c r="J8" s="10">
        <v>50</v>
      </c>
      <c r="K8" s="10">
        <v>57</v>
      </c>
      <c r="L8" s="25">
        <f>SUM(J8:K8)</f>
        <v>107</v>
      </c>
      <c r="M8" s="10">
        <v>2</v>
      </c>
      <c r="N8" s="10">
        <v>0</v>
      </c>
      <c r="O8" s="10">
        <v>0</v>
      </c>
      <c r="P8" s="25">
        <f>SUM(M8:O8)</f>
        <v>2</v>
      </c>
      <c r="Q8" s="7">
        <v>73</v>
      </c>
      <c r="R8" s="7">
        <v>32</v>
      </c>
      <c r="S8" s="25">
        <f>SUM(Q8:R8)</f>
        <v>105</v>
      </c>
    </row>
    <row r="9" spans="1:19" ht="12.75">
      <c r="A9" s="10">
        <v>2</v>
      </c>
      <c r="B9" s="15">
        <v>365</v>
      </c>
      <c r="C9" s="15">
        <v>375</v>
      </c>
      <c r="D9" s="15">
        <f>SUM(B9:C9)</f>
        <v>740</v>
      </c>
      <c r="E9" s="10" t="s">
        <v>22</v>
      </c>
      <c r="F9" s="10" t="s">
        <v>22</v>
      </c>
      <c r="G9" s="10">
        <v>33</v>
      </c>
      <c r="H9" s="10">
        <v>91</v>
      </c>
      <c r="I9" s="10">
        <v>126</v>
      </c>
      <c r="J9" s="10">
        <v>87</v>
      </c>
      <c r="K9" s="10">
        <v>82</v>
      </c>
      <c r="L9" s="25">
        <f>SUM(J9:K9)</f>
        <v>169</v>
      </c>
      <c r="M9" s="10">
        <v>7</v>
      </c>
      <c r="N9" s="10">
        <v>4</v>
      </c>
      <c r="O9" s="10">
        <v>0</v>
      </c>
      <c r="P9" s="25">
        <f>SUM(M9:O9)</f>
        <v>11</v>
      </c>
      <c r="Q9" s="7">
        <v>100</v>
      </c>
      <c r="R9" s="7">
        <v>58</v>
      </c>
      <c r="S9" s="25">
        <f>SUM(Q9:R9)</f>
        <v>158</v>
      </c>
    </row>
    <row r="10" spans="1:19" ht="12.75">
      <c r="A10" s="10">
        <v>3</v>
      </c>
      <c r="B10" s="15">
        <v>326</v>
      </c>
      <c r="C10" s="15">
        <v>324</v>
      </c>
      <c r="D10" s="15">
        <f>SUM(B10:C10)</f>
        <v>650</v>
      </c>
      <c r="E10" s="10" t="s">
        <v>22</v>
      </c>
      <c r="F10" s="10" t="s">
        <v>22</v>
      </c>
      <c r="G10" s="10">
        <v>17</v>
      </c>
      <c r="H10" s="10">
        <v>68</v>
      </c>
      <c r="I10" s="10">
        <v>97</v>
      </c>
      <c r="J10" s="10">
        <v>69</v>
      </c>
      <c r="K10" s="10">
        <v>64</v>
      </c>
      <c r="L10" s="25">
        <f>SUM(J10:K10)</f>
        <v>133</v>
      </c>
      <c r="M10" s="10">
        <v>6</v>
      </c>
      <c r="N10" s="10">
        <v>4</v>
      </c>
      <c r="O10" s="10">
        <v>0</v>
      </c>
      <c r="P10" s="25">
        <f>SUM(M10:O10)</f>
        <v>10</v>
      </c>
      <c r="Q10" s="7">
        <v>80</v>
      </c>
      <c r="R10" s="7">
        <v>43</v>
      </c>
      <c r="S10" s="25">
        <f>SUM(Q10:R10)</f>
        <v>123</v>
      </c>
    </row>
    <row r="11" spans="1:19" ht="12.75">
      <c r="A11" s="10">
        <v>4</v>
      </c>
      <c r="B11" s="15">
        <v>375</v>
      </c>
      <c r="C11" s="15">
        <v>387</v>
      </c>
      <c r="D11" s="15">
        <f>SUM(B11:C11)</f>
        <v>762</v>
      </c>
      <c r="E11" s="10" t="s">
        <v>22</v>
      </c>
      <c r="F11" s="10" t="s">
        <v>22</v>
      </c>
      <c r="G11" s="10">
        <v>28</v>
      </c>
      <c r="H11" s="10">
        <v>93</v>
      </c>
      <c r="I11" s="10">
        <v>130</v>
      </c>
      <c r="J11" s="10">
        <v>81</v>
      </c>
      <c r="K11" s="10">
        <v>88</v>
      </c>
      <c r="L11" s="25">
        <f>SUM(J11:K11)</f>
        <v>169</v>
      </c>
      <c r="M11" s="10">
        <v>0</v>
      </c>
      <c r="N11" s="10">
        <v>1</v>
      </c>
      <c r="O11" s="10">
        <v>0</v>
      </c>
      <c r="P11" s="25">
        <f>SUM(M11:O11)</f>
        <v>1</v>
      </c>
      <c r="Q11" s="7">
        <v>115</v>
      </c>
      <c r="R11" s="7">
        <v>53</v>
      </c>
      <c r="S11" s="25">
        <f>SUM(Q11:R11)</f>
        <v>168</v>
      </c>
    </row>
    <row r="12" spans="12:19" ht="12.75">
      <c r="L12" s="26"/>
      <c r="P12" s="26"/>
      <c r="S12" s="26"/>
    </row>
    <row r="13" spans="1:19" s="11" customFormat="1" ht="12">
      <c r="A13" s="17" t="s">
        <v>7</v>
      </c>
      <c r="B13" s="10">
        <f>SUM(B8:B11)</f>
        <v>1288</v>
      </c>
      <c r="C13" s="10">
        <f>SUM(C8:C11)</f>
        <v>1325</v>
      </c>
      <c r="D13" s="18">
        <f>SUM(D8:D11)</f>
        <v>2613</v>
      </c>
      <c r="E13" s="10"/>
      <c r="F13" s="10"/>
      <c r="G13" s="10">
        <f>SUM(G8:G11)</f>
        <v>94</v>
      </c>
      <c r="H13" s="10">
        <f>SUM(H8:H11)</f>
        <v>311</v>
      </c>
      <c r="I13" s="10">
        <f>SUM(I8:I11)</f>
        <v>435</v>
      </c>
      <c r="J13" s="18">
        <f aca="true" t="shared" si="0" ref="J13:S13">SUM(J8:J11)</f>
        <v>287</v>
      </c>
      <c r="K13" s="18">
        <f t="shared" si="0"/>
        <v>291</v>
      </c>
      <c r="L13" s="18">
        <f t="shared" si="0"/>
        <v>578</v>
      </c>
      <c r="M13" s="18">
        <f t="shared" si="0"/>
        <v>15</v>
      </c>
      <c r="N13" s="18">
        <f t="shared" si="0"/>
        <v>9</v>
      </c>
      <c r="O13" s="18">
        <f t="shared" si="0"/>
        <v>0</v>
      </c>
      <c r="P13" s="18">
        <f t="shared" si="0"/>
        <v>24</v>
      </c>
      <c r="Q13" s="18">
        <f t="shared" si="0"/>
        <v>368</v>
      </c>
      <c r="R13" s="18">
        <f t="shared" si="0"/>
        <v>186</v>
      </c>
      <c r="S13" s="18">
        <f t="shared" si="0"/>
        <v>554</v>
      </c>
    </row>
    <row r="14" spans="1:14" s="11" customFormat="1" ht="12">
      <c r="A14" s="16" t="s">
        <v>24</v>
      </c>
      <c r="B14" s="16"/>
      <c r="C14" s="10"/>
      <c r="D14" s="10"/>
      <c r="E14" s="10"/>
      <c r="F14" s="10"/>
      <c r="G14" s="19">
        <f aca="true" t="shared" si="1" ref="G14:L14">G13/$D$13</f>
        <v>0.035973976272483735</v>
      </c>
      <c r="H14" s="19">
        <f t="shared" si="1"/>
        <v>0.11902028319938768</v>
      </c>
      <c r="I14" s="19">
        <f t="shared" si="1"/>
        <v>0.16647531572904709</v>
      </c>
      <c r="J14" s="19">
        <f t="shared" si="1"/>
        <v>0.10983543819364715</v>
      </c>
      <c r="K14" s="19">
        <f t="shared" si="1"/>
        <v>0.1113662456946039</v>
      </c>
      <c r="L14" s="19">
        <f t="shared" si="1"/>
        <v>0.22120168388825107</v>
      </c>
      <c r="M14" s="19"/>
      <c r="N14" s="10"/>
    </row>
    <row r="15" spans="1:19" ht="12.75">
      <c r="A15" s="16" t="s">
        <v>25</v>
      </c>
      <c r="M15" s="23">
        <f>M13/$L$13</f>
        <v>0.025951557093425604</v>
      </c>
      <c r="N15" s="23">
        <f aca="true" t="shared" si="2" ref="N15:S15">N13/$L$13</f>
        <v>0.015570934256055362</v>
      </c>
      <c r="O15" s="23">
        <f t="shared" si="2"/>
        <v>0</v>
      </c>
      <c r="P15" s="23">
        <f t="shared" si="2"/>
        <v>0.04152249134948097</v>
      </c>
      <c r="Q15" s="23">
        <f t="shared" si="2"/>
        <v>0.6366782006920415</v>
      </c>
      <c r="R15" s="23">
        <f t="shared" si="2"/>
        <v>0.3217993079584775</v>
      </c>
      <c r="S15" s="23">
        <f t="shared" si="2"/>
        <v>0.9584775086505191</v>
      </c>
    </row>
    <row r="17" ht="12.75">
      <c r="A17" s="16" t="s">
        <v>26</v>
      </c>
    </row>
    <row r="18" spans="1:5" ht="12.75">
      <c r="A18" s="16" t="s">
        <v>27</v>
      </c>
      <c r="B18" s="24"/>
      <c r="C18" s="24"/>
      <c r="D18" s="24"/>
      <c r="E18" s="24"/>
    </row>
    <row r="19" ht="12.75">
      <c r="A19" s="16" t="s">
        <v>28</v>
      </c>
    </row>
    <row r="20" ht="12.75">
      <c r="A20" s="10"/>
    </row>
    <row r="23" ht="12.75">
      <c r="B23" s="10"/>
    </row>
  </sheetData>
  <printOptions gridLines="1"/>
  <pageMargins left="0.42" right="0.2" top="1" bottom="1" header="0.5" footer="0.5"/>
  <pageSetup horizontalDpi="600" verticalDpi="600" orientation="landscape" paperSize="9" r:id="rId1"/>
  <headerFooter alignWithMargins="0">
    <oddHeader>&amp;C&amp;"Arial,Bold"COMUNE DI CINTO CAOMAGGIORE 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Masat Fiorenzo</cp:lastModifiedBy>
  <cp:lastPrinted>2005-05-24T15:58:41Z</cp:lastPrinted>
  <dcterms:created xsi:type="dcterms:W3CDTF">1998-06-04T08:55:22Z</dcterms:created>
  <dcterms:modified xsi:type="dcterms:W3CDTF">2005-06-13T14:52:40Z</dcterms:modified>
  <cp:category/>
  <cp:version/>
  <cp:contentType/>
  <cp:contentStatus/>
</cp:coreProperties>
</file>